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348" windowWidth="14376" windowHeight="7068" activeTab="3"/>
  </bookViews>
  <sheets>
    <sheet name="102.1" sheetId="6" r:id="rId1"/>
    <sheet name="102.2" sheetId="7" r:id="rId2"/>
    <sheet name="103.1" sheetId="4" r:id="rId3"/>
    <sheet name="103.2" sheetId="5" r:id="rId4"/>
    <sheet name="104.1" sheetId="3" r:id="rId5"/>
    <sheet name="104.2" sheetId="2" r:id="rId6"/>
    <sheet name="105.1" sheetId="1" r:id="rId7"/>
  </sheets>
  <definedNames>
    <definedName name="_xlnm._FilterDatabase" localSheetId="0" hidden="1">'102.1'!$A$3:$T$34</definedName>
    <definedName name="_xlnm._FilterDatabase" localSheetId="1" hidden="1">'102.2'!$A$3:$S$34</definedName>
    <definedName name="_xlnm._FilterDatabase" localSheetId="2" hidden="1">'103.1'!$A$4:$T$33</definedName>
    <definedName name="_xlnm._FilterDatabase" localSheetId="6" hidden="1">'105.1'!$A$4:$T$33</definedName>
  </definedNames>
  <calcPr calcId="144525"/>
</workbook>
</file>

<file path=xl/calcChain.xml><?xml version="1.0" encoding="utf-8"?>
<calcChain xmlns="http://schemas.openxmlformats.org/spreadsheetml/2006/main">
  <c r="Q12" i="2" l="1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11" i="2"/>
  <c r="R10" i="4"/>
  <c r="S10" i="4" s="1"/>
  <c r="T10" i="4" s="1"/>
  <c r="E10" i="4"/>
  <c r="G10" i="4" s="1"/>
  <c r="Q10" i="2" l="1"/>
  <c r="Q9" i="2"/>
  <c r="Q8" i="2"/>
  <c r="Q7" i="2"/>
  <c r="Q6" i="2"/>
  <c r="Q5" i="2"/>
  <c r="E33" i="2" l="1"/>
  <c r="G33" i="2" s="1"/>
  <c r="E32" i="2"/>
  <c r="G32" i="2" s="1"/>
  <c r="E31" i="2"/>
  <c r="G31" i="2" s="1"/>
  <c r="E30" i="2"/>
  <c r="G30" i="2" s="1"/>
  <c r="E29" i="2"/>
  <c r="G29" i="2" s="1"/>
  <c r="E28" i="2"/>
  <c r="G28" i="2" s="1"/>
  <c r="R27" i="2"/>
  <c r="E27" i="2"/>
  <c r="G27" i="2" s="1"/>
  <c r="E26" i="2"/>
  <c r="G26" i="2" s="1"/>
  <c r="E25" i="2"/>
  <c r="G25" i="2" s="1"/>
  <c r="E24" i="2"/>
  <c r="G24" i="2" s="1"/>
  <c r="R23" i="2"/>
  <c r="G23" i="2"/>
  <c r="E23" i="2"/>
  <c r="E22" i="2"/>
  <c r="G22" i="2" s="1"/>
  <c r="E21" i="2"/>
  <c r="G21" i="2" s="1"/>
  <c r="E20" i="2"/>
  <c r="G20" i="2" s="1"/>
  <c r="E19" i="2"/>
  <c r="G19" i="2" s="1"/>
  <c r="R18" i="2"/>
  <c r="S18" i="2" s="1"/>
  <c r="E18" i="2"/>
  <c r="G18" i="2" s="1"/>
  <c r="E17" i="2"/>
  <c r="G17" i="2" s="1"/>
  <c r="E16" i="2"/>
  <c r="G16" i="2" s="1"/>
  <c r="R15" i="2"/>
  <c r="S15" i="2" s="1"/>
  <c r="E15" i="2"/>
  <c r="G15" i="2" s="1"/>
  <c r="E14" i="2"/>
  <c r="G14" i="2" s="1"/>
  <c r="E13" i="2"/>
  <c r="G13" i="2" s="1"/>
  <c r="E12" i="2"/>
  <c r="G12" i="2" s="1"/>
  <c r="E11" i="2"/>
  <c r="G11" i="2" s="1"/>
  <c r="E10" i="2"/>
  <c r="R10" i="2" s="1"/>
  <c r="S10" i="2" s="1"/>
  <c r="E9" i="2"/>
  <c r="G9" i="2" s="1"/>
  <c r="E8" i="2"/>
  <c r="G8" i="2" s="1"/>
  <c r="G7" i="2"/>
  <c r="E7" i="2"/>
  <c r="R7" i="2" s="1"/>
  <c r="S7" i="2" s="1"/>
  <c r="E6" i="2"/>
  <c r="R6" i="2" s="1"/>
  <c r="S6" i="2" s="1"/>
  <c r="E5" i="2"/>
  <c r="G5" i="2" s="1"/>
  <c r="R21" i="3"/>
  <c r="E21" i="3"/>
  <c r="G21" i="3" s="1"/>
  <c r="R20" i="3"/>
  <c r="S20" i="3" s="1"/>
  <c r="T20" i="3" s="1"/>
  <c r="E20" i="3"/>
  <c r="G20" i="3" s="1"/>
  <c r="R33" i="3"/>
  <c r="E33" i="3"/>
  <c r="G33" i="3" s="1"/>
  <c r="R32" i="3"/>
  <c r="E32" i="3"/>
  <c r="G32" i="3" s="1"/>
  <c r="R31" i="3"/>
  <c r="E31" i="3"/>
  <c r="G31" i="3" s="1"/>
  <c r="R30" i="3"/>
  <c r="S30" i="3" s="1"/>
  <c r="E30" i="3"/>
  <c r="G30" i="3" s="1"/>
  <c r="R29" i="3"/>
  <c r="E29" i="3"/>
  <c r="G29" i="3" s="1"/>
  <c r="R28" i="3"/>
  <c r="E28" i="3"/>
  <c r="G28" i="3" s="1"/>
  <c r="R27" i="3"/>
  <c r="S27" i="3" s="1"/>
  <c r="E27" i="3"/>
  <c r="G27" i="3" s="1"/>
  <c r="R26" i="3"/>
  <c r="E26" i="3"/>
  <c r="G26" i="3" s="1"/>
  <c r="R25" i="3"/>
  <c r="E25" i="3"/>
  <c r="G25" i="3" s="1"/>
  <c r="R24" i="3"/>
  <c r="E24" i="3"/>
  <c r="G24" i="3" s="1"/>
  <c r="R23" i="3"/>
  <c r="E23" i="3"/>
  <c r="G23" i="3" s="1"/>
  <c r="R22" i="3"/>
  <c r="E22" i="3"/>
  <c r="G22" i="3" s="1"/>
  <c r="R19" i="3"/>
  <c r="E19" i="3"/>
  <c r="G19" i="3" s="1"/>
  <c r="R18" i="3"/>
  <c r="E18" i="3"/>
  <c r="G18" i="3" s="1"/>
  <c r="R17" i="3"/>
  <c r="S17" i="3" s="1"/>
  <c r="T17" i="3" s="1"/>
  <c r="E17" i="3"/>
  <c r="G17" i="3" s="1"/>
  <c r="R16" i="3"/>
  <c r="E16" i="3"/>
  <c r="G16" i="3" s="1"/>
  <c r="R15" i="3"/>
  <c r="S15" i="3" s="1"/>
  <c r="T15" i="3" s="1"/>
  <c r="E15" i="3"/>
  <c r="G15" i="3" s="1"/>
  <c r="R14" i="3"/>
  <c r="E14" i="3"/>
  <c r="G14" i="3" s="1"/>
  <c r="R13" i="3"/>
  <c r="E13" i="3"/>
  <c r="G13" i="3" s="1"/>
  <c r="R12" i="3"/>
  <c r="E12" i="3"/>
  <c r="G12" i="3" s="1"/>
  <c r="R11" i="3"/>
  <c r="E11" i="3"/>
  <c r="G11" i="3" s="1"/>
  <c r="R10" i="3"/>
  <c r="E10" i="3"/>
  <c r="G10" i="3" s="1"/>
  <c r="R9" i="3"/>
  <c r="E9" i="3"/>
  <c r="G9" i="3" s="1"/>
  <c r="R8" i="3"/>
  <c r="E8" i="3"/>
  <c r="G8" i="3" s="1"/>
  <c r="R7" i="3"/>
  <c r="E7" i="3"/>
  <c r="G7" i="3" s="1"/>
  <c r="R6" i="3"/>
  <c r="E6" i="3"/>
  <c r="G6" i="3" s="1"/>
  <c r="R5" i="3"/>
  <c r="E5" i="3"/>
  <c r="G5" i="3" s="1"/>
  <c r="Q33" i="5"/>
  <c r="E33" i="5"/>
  <c r="G33" i="5" s="1"/>
  <c r="Q32" i="5"/>
  <c r="G32" i="5"/>
  <c r="E32" i="5"/>
  <c r="Q31" i="5"/>
  <c r="R31" i="5" s="1"/>
  <c r="E31" i="5"/>
  <c r="G31" i="5" s="1"/>
  <c r="Q30" i="5"/>
  <c r="R30" i="5" s="1"/>
  <c r="G30" i="5"/>
  <c r="E30" i="5"/>
  <c r="Q29" i="5"/>
  <c r="E29" i="5"/>
  <c r="G29" i="5" s="1"/>
  <c r="Q28" i="5"/>
  <c r="E28" i="5"/>
  <c r="G28" i="5" s="1"/>
  <c r="Q27" i="5"/>
  <c r="R27" i="5" s="1"/>
  <c r="E27" i="5"/>
  <c r="G27" i="5" s="1"/>
  <c r="Q26" i="5"/>
  <c r="R26" i="5" s="1"/>
  <c r="G26" i="5"/>
  <c r="E26" i="5"/>
  <c r="Q25" i="5"/>
  <c r="E25" i="5"/>
  <c r="G25" i="5" s="1"/>
  <c r="Q24" i="5"/>
  <c r="E24" i="5"/>
  <c r="G24" i="5" s="1"/>
  <c r="Q23" i="5"/>
  <c r="R23" i="5" s="1"/>
  <c r="E23" i="5"/>
  <c r="G23" i="5" s="1"/>
  <c r="Q22" i="5"/>
  <c r="G22" i="5"/>
  <c r="E22" i="5"/>
  <c r="Q21" i="5"/>
  <c r="E21" i="5"/>
  <c r="G21" i="5" s="1"/>
  <c r="Q20" i="5"/>
  <c r="E20" i="5"/>
  <c r="G20" i="5" s="1"/>
  <c r="Q19" i="5"/>
  <c r="E19" i="5"/>
  <c r="G19" i="5" s="1"/>
  <c r="Q18" i="5"/>
  <c r="R18" i="5" s="1"/>
  <c r="S18" i="5" s="1"/>
  <c r="E18" i="5"/>
  <c r="G18" i="5" s="1"/>
  <c r="Q17" i="5"/>
  <c r="G17" i="5"/>
  <c r="E17" i="5"/>
  <c r="Q16" i="5"/>
  <c r="R16" i="5" s="1"/>
  <c r="S16" i="5" s="1"/>
  <c r="E16" i="5"/>
  <c r="G16" i="5" s="1"/>
  <c r="Q15" i="5"/>
  <c r="R15" i="5" s="1"/>
  <c r="S15" i="5" s="1"/>
  <c r="E15" i="5"/>
  <c r="G15" i="5" s="1"/>
  <c r="Q14" i="5"/>
  <c r="E14" i="5"/>
  <c r="G14" i="5" s="1"/>
  <c r="Q13" i="5"/>
  <c r="E13" i="5"/>
  <c r="G13" i="5" s="1"/>
  <c r="Q12" i="5"/>
  <c r="E12" i="5"/>
  <c r="G12" i="5" s="1"/>
  <c r="Q11" i="5"/>
  <c r="E11" i="5"/>
  <c r="G11" i="5" s="1"/>
  <c r="Q10" i="5"/>
  <c r="E10" i="5"/>
  <c r="G10" i="5" s="1"/>
  <c r="Q9" i="5"/>
  <c r="R9" i="5" s="1"/>
  <c r="S9" i="5" s="1"/>
  <c r="E9" i="5"/>
  <c r="G9" i="5" s="1"/>
  <c r="Q8" i="5"/>
  <c r="E8" i="5"/>
  <c r="G8" i="5" s="1"/>
  <c r="Q7" i="5"/>
  <c r="E7" i="5"/>
  <c r="G7" i="5" s="1"/>
  <c r="Q6" i="5"/>
  <c r="E6" i="5"/>
  <c r="G6" i="5" s="1"/>
  <c r="Q5" i="5"/>
  <c r="R5" i="5" s="1"/>
  <c r="S5" i="5" s="1"/>
  <c r="E5" i="5"/>
  <c r="G5" i="5" s="1"/>
  <c r="R20" i="4"/>
  <c r="E20" i="4"/>
  <c r="G20" i="4" s="1"/>
  <c r="R19" i="4"/>
  <c r="E19" i="4"/>
  <c r="G19" i="4" s="1"/>
  <c r="R18" i="4"/>
  <c r="E18" i="4"/>
  <c r="G18" i="4" s="1"/>
  <c r="R17" i="4"/>
  <c r="E17" i="4"/>
  <c r="G17" i="4" s="1"/>
  <c r="R16" i="4"/>
  <c r="E16" i="4"/>
  <c r="G16" i="4" s="1"/>
  <c r="R33" i="4"/>
  <c r="E33" i="4"/>
  <c r="G33" i="4" s="1"/>
  <c r="R32" i="4"/>
  <c r="E32" i="4"/>
  <c r="G32" i="4" s="1"/>
  <c r="R31" i="4"/>
  <c r="E31" i="4"/>
  <c r="G31" i="4" s="1"/>
  <c r="R30" i="4"/>
  <c r="E30" i="4"/>
  <c r="G30" i="4" s="1"/>
  <c r="R29" i="4"/>
  <c r="E29" i="4"/>
  <c r="G29" i="4" s="1"/>
  <c r="R28" i="4"/>
  <c r="E28" i="4"/>
  <c r="G28" i="4" s="1"/>
  <c r="R27" i="4"/>
  <c r="E27" i="4"/>
  <c r="G27" i="4" s="1"/>
  <c r="R26" i="4"/>
  <c r="E26" i="4"/>
  <c r="G26" i="4" s="1"/>
  <c r="R25" i="4"/>
  <c r="E25" i="4"/>
  <c r="G25" i="4" s="1"/>
  <c r="R24" i="4"/>
  <c r="E24" i="4"/>
  <c r="G24" i="4" s="1"/>
  <c r="R23" i="4"/>
  <c r="E23" i="4"/>
  <c r="G23" i="4" s="1"/>
  <c r="R22" i="4"/>
  <c r="E22" i="4"/>
  <c r="G22" i="4" s="1"/>
  <c r="R21" i="4"/>
  <c r="E21" i="4"/>
  <c r="G21" i="4" s="1"/>
  <c r="R15" i="4"/>
  <c r="E15" i="4"/>
  <c r="G15" i="4" s="1"/>
  <c r="R14" i="4"/>
  <c r="E14" i="4"/>
  <c r="G14" i="4" s="1"/>
  <c r="R13" i="4"/>
  <c r="E13" i="4"/>
  <c r="G13" i="4" s="1"/>
  <c r="R12" i="4"/>
  <c r="E12" i="4"/>
  <c r="G12" i="4" s="1"/>
  <c r="R11" i="4"/>
  <c r="E11" i="4"/>
  <c r="G11" i="4" s="1"/>
  <c r="R9" i="4"/>
  <c r="E9" i="4"/>
  <c r="G9" i="4" s="1"/>
  <c r="R8" i="4"/>
  <c r="E8" i="4"/>
  <c r="G8" i="4" s="1"/>
  <c r="R7" i="4"/>
  <c r="E7" i="4"/>
  <c r="G7" i="4" s="1"/>
  <c r="R6" i="4"/>
  <c r="E6" i="4"/>
  <c r="G6" i="4" s="1"/>
  <c r="R5" i="4"/>
  <c r="E5" i="4"/>
  <c r="G5" i="4" s="1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Q33" i="7" s="1"/>
  <c r="P34" i="7"/>
  <c r="E34" i="7"/>
  <c r="G34" i="7" s="1"/>
  <c r="E33" i="7"/>
  <c r="G33" i="7" s="1"/>
  <c r="E32" i="7"/>
  <c r="G32" i="7" s="1"/>
  <c r="E31" i="7"/>
  <c r="G31" i="7" s="1"/>
  <c r="E30" i="7"/>
  <c r="G30" i="7" s="1"/>
  <c r="E29" i="7"/>
  <c r="G29" i="7" s="1"/>
  <c r="E28" i="7"/>
  <c r="G28" i="7" s="1"/>
  <c r="E27" i="7"/>
  <c r="G27" i="7" s="1"/>
  <c r="E26" i="7"/>
  <c r="G26" i="7" s="1"/>
  <c r="E25" i="7"/>
  <c r="G25" i="7" s="1"/>
  <c r="E24" i="7"/>
  <c r="G24" i="7" s="1"/>
  <c r="E23" i="7"/>
  <c r="G23" i="7" s="1"/>
  <c r="E22" i="7"/>
  <c r="G22" i="7" s="1"/>
  <c r="E21" i="7"/>
  <c r="G21" i="7" s="1"/>
  <c r="E20" i="7"/>
  <c r="G20" i="7" s="1"/>
  <c r="E19" i="7"/>
  <c r="G19" i="7" s="1"/>
  <c r="E18" i="7"/>
  <c r="G18" i="7" s="1"/>
  <c r="E17" i="7"/>
  <c r="G17" i="7" s="1"/>
  <c r="E16" i="7"/>
  <c r="G16" i="7" s="1"/>
  <c r="E15" i="7"/>
  <c r="G15" i="7" s="1"/>
  <c r="E14" i="7"/>
  <c r="G14" i="7" s="1"/>
  <c r="E13" i="7"/>
  <c r="G13" i="7" s="1"/>
  <c r="E12" i="7"/>
  <c r="G12" i="7" s="1"/>
  <c r="E11" i="7"/>
  <c r="G11" i="7" s="1"/>
  <c r="E10" i="7"/>
  <c r="G10" i="7" s="1"/>
  <c r="E9" i="7"/>
  <c r="G9" i="7" s="1"/>
  <c r="E8" i="7"/>
  <c r="G8" i="7" s="1"/>
  <c r="E7" i="7"/>
  <c r="G7" i="7" s="1"/>
  <c r="E6" i="7"/>
  <c r="G6" i="7" s="1"/>
  <c r="E5" i="7"/>
  <c r="G5" i="7" s="1"/>
  <c r="P4" i="7"/>
  <c r="E4" i="7"/>
  <c r="G4" i="7" s="1"/>
  <c r="R9" i="2" l="1"/>
  <c r="S9" i="2" s="1"/>
  <c r="R17" i="2"/>
  <c r="S17" i="2" s="1"/>
  <c r="R24" i="2"/>
  <c r="R31" i="2"/>
  <c r="R32" i="2"/>
  <c r="R28" i="2"/>
  <c r="R7" i="5"/>
  <c r="S7" i="5" s="1"/>
  <c r="R20" i="5"/>
  <c r="S20" i="5" s="1"/>
  <c r="R24" i="5"/>
  <c r="R28" i="5"/>
  <c r="R32" i="5"/>
  <c r="R6" i="5"/>
  <c r="S6" i="5" s="1"/>
  <c r="R8" i="5"/>
  <c r="S8" i="5" s="1"/>
  <c r="R17" i="5"/>
  <c r="S17" i="5" s="1"/>
  <c r="R22" i="5"/>
  <c r="R10" i="5"/>
  <c r="S10" i="5" s="1"/>
  <c r="R14" i="5"/>
  <c r="S14" i="5" s="1"/>
  <c r="R21" i="5"/>
  <c r="R25" i="5"/>
  <c r="R29" i="5"/>
  <c r="R33" i="5"/>
  <c r="G10" i="2"/>
  <c r="G6" i="2"/>
  <c r="R14" i="2"/>
  <c r="S14" i="2" s="1"/>
  <c r="R11" i="2"/>
  <c r="S11" i="2" s="1"/>
  <c r="R13" i="2"/>
  <c r="S13" i="2" s="1"/>
  <c r="R22" i="2"/>
  <c r="R26" i="2"/>
  <c r="R30" i="2"/>
  <c r="R5" i="2"/>
  <c r="S5" i="2" s="1"/>
  <c r="R19" i="2"/>
  <c r="S19" i="2" s="1"/>
  <c r="R21" i="2"/>
  <c r="S21" i="2" s="1"/>
  <c r="R25" i="2"/>
  <c r="R29" i="2"/>
  <c r="R33" i="2"/>
  <c r="S10" i="3"/>
  <c r="T10" i="3" s="1"/>
  <c r="R11" i="5"/>
  <c r="S11" i="5" s="1"/>
  <c r="R12" i="5"/>
  <c r="S12" i="5" s="1"/>
  <c r="R13" i="5"/>
  <c r="S13" i="5" s="1"/>
  <c r="R8" i="2"/>
  <c r="S8" i="2" s="1"/>
  <c r="R12" i="2"/>
  <c r="S12" i="2" s="1"/>
  <c r="R16" i="2"/>
  <c r="S16" i="2" s="1"/>
  <c r="R20" i="2"/>
  <c r="S20" i="2" s="1"/>
  <c r="S5" i="3"/>
  <c r="T5" i="3" s="1"/>
  <c r="S7" i="3"/>
  <c r="T7" i="3" s="1"/>
  <c r="S18" i="3"/>
  <c r="T18" i="3" s="1"/>
  <c r="S22" i="3"/>
  <c r="S21" i="3"/>
  <c r="T21" i="3" s="1"/>
  <c r="S8" i="3"/>
  <c r="T8" i="3" s="1"/>
  <c r="S12" i="3"/>
  <c r="T12" i="3" s="1"/>
  <c r="S14" i="3"/>
  <c r="T14" i="3" s="1"/>
  <c r="S23" i="3"/>
  <c r="S26" i="3"/>
  <c r="S31" i="3"/>
  <c r="S6" i="3"/>
  <c r="T6" i="3" s="1"/>
  <c r="S9" i="3"/>
  <c r="T9" i="3" s="1"/>
  <c r="S13" i="3"/>
  <c r="T13" i="3" s="1"/>
  <c r="S16" i="3"/>
  <c r="T16" i="3" s="1"/>
  <c r="S24" i="3"/>
  <c r="S28" i="3"/>
  <c r="S32" i="3"/>
  <c r="S11" i="3"/>
  <c r="T11" i="3" s="1"/>
  <c r="S19" i="3"/>
  <c r="T19" i="3" s="1"/>
  <c r="S25" i="3"/>
  <c r="S29" i="3"/>
  <c r="S33" i="3"/>
  <c r="R19" i="5"/>
  <c r="S19" i="5" s="1"/>
  <c r="S9" i="4"/>
  <c r="T9" i="4" s="1"/>
  <c r="S15" i="4"/>
  <c r="T15" i="4" s="1"/>
  <c r="S13" i="4"/>
  <c r="T13" i="4" s="1"/>
  <c r="S11" i="4"/>
  <c r="T11" i="4" s="1"/>
  <c r="S28" i="4"/>
  <c r="S17" i="4"/>
  <c r="T17" i="4" s="1"/>
  <c r="S18" i="4"/>
  <c r="T18" i="4" s="1"/>
  <c r="S27" i="4"/>
  <c r="S16" i="4"/>
  <c r="T16" i="4" s="1"/>
  <c r="S30" i="4"/>
  <c r="S6" i="4"/>
  <c r="T6" i="4" s="1"/>
  <c r="S19" i="4"/>
  <c r="T19" i="4" s="1"/>
  <c r="S20" i="4"/>
  <c r="T20" i="4" s="1"/>
  <c r="S23" i="4"/>
  <c r="S24" i="4"/>
  <c r="S21" i="4"/>
  <c r="S25" i="4"/>
  <c r="S32" i="4"/>
  <c r="S31" i="4"/>
  <c r="S5" i="4"/>
  <c r="T5" i="4" s="1"/>
  <c r="S8" i="4"/>
  <c r="T8" i="4" s="1"/>
  <c r="S7" i="4"/>
  <c r="T7" i="4" s="1"/>
  <c r="S12" i="4"/>
  <c r="T12" i="4" s="1"/>
  <c r="S22" i="4"/>
  <c r="S26" i="4"/>
  <c r="S29" i="4"/>
  <c r="S33" i="4"/>
  <c r="S14" i="4"/>
  <c r="T14" i="4" s="1"/>
  <c r="Q31" i="7"/>
  <c r="Q21" i="7"/>
  <c r="Q23" i="7"/>
  <c r="Q25" i="7"/>
  <c r="Q27" i="7"/>
  <c r="Q8" i="7"/>
  <c r="R8" i="7" s="1"/>
  <c r="Q10" i="7"/>
  <c r="R10" i="7" s="1"/>
  <c r="Q12" i="7"/>
  <c r="R12" i="7" s="1"/>
  <c r="Q14" i="7"/>
  <c r="R14" i="7" s="1"/>
  <c r="Q24" i="7"/>
  <c r="Q26" i="7"/>
  <c r="Q28" i="7"/>
  <c r="Q30" i="7"/>
  <c r="Q32" i="7"/>
  <c r="Q34" i="7"/>
  <c r="Q4" i="7"/>
  <c r="R4" i="7" s="1"/>
  <c r="Q6" i="7"/>
  <c r="R6" i="7" s="1"/>
  <c r="Q29" i="7"/>
  <c r="Q17" i="7"/>
  <c r="R17" i="7" s="1"/>
  <c r="Q16" i="7"/>
  <c r="R16" i="7" s="1"/>
  <c r="Q7" i="7"/>
  <c r="R7" i="7" s="1"/>
  <c r="Q11" i="7"/>
  <c r="R11" i="7" s="1"/>
  <c r="Q15" i="7"/>
  <c r="R15" i="7" s="1"/>
  <c r="Q20" i="7"/>
  <c r="R20" i="7" s="1"/>
  <c r="Q5" i="7"/>
  <c r="R5" i="7" s="1"/>
  <c r="Q9" i="7"/>
  <c r="R9" i="7" s="1"/>
  <c r="Q13" i="7"/>
  <c r="R13" i="7" s="1"/>
  <c r="Q19" i="7"/>
  <c r="R19" i="7" s="1"/>
  <c r="Q18" i="7"/>
  <c r="R18" i="7" s="1"/>
  <c r="Q22" i="7"/>
  <c r="Q25" i="6"/>
  <c r="E25" i="6"/>
  <c r="G25" i="6" s="1"/>
  <c r="Q30" i="6"/>
  <c r="E30" i="6"/>
  <c r="G30" i="6" s="1"/>
  <c r="R30" i="6" l="1"/>
  <c r="R25" i="6"/>
  <c r="Q9" i="6"/>
  <c r="E9" i="6"/>
  <c r="G9" i="6" s="1"/>
  <c r="Q34" i="6"/>
  <c r="E34" i="6"/>
  <c r="G34" i="6" s="1"/>
  <c r="Q33" i="6"/>
  <c r="E33" i="6"/>
  <c r="G33" i="6" s="1"/>
  <c r="Q32" i="6"/>
  <c r="E32" i="6"/>
  <c r="G32" i="6" s="1"/>
  <c r="Q31" i="6"/>
  <c r="E31" i="6"/>
  <c r="G31" i="6" s="1"/>
  <c r="Q29" i="6"/>
  <c r="E29" i="6"/>
  <c r="G29" i="6" s="1"/>
  <c r="Q28" i="6"/>
  <c r="E28" i="6"/>
  <c r="G28" i="6" s="1"/>
  <c r="Q27" i="6"/>
  <c r="E27" i="6"/>
  <c r="G27" i="6" s="1"/>
  <c r="Q26" i="6"/>
  <c r="E26" i="6"/>
  <c r="G26" i="6" s="1"/>
  <c r="Q24" i="6"/>
  <c r="E24" i="6"/>
  <c r="G24" i="6" s="1"/>
  <c r="Q23" i="6"/>
  <c r="E23" i="6"/>
  <c r="G23" i="6" s="1"/>
  <c r="Q22" i="6"/>
  <c r="E22" i="6"/>
  <c r="G22" i="6" s="1"/>
  <c r="Q21" i="6"/>
  <c r="E21" i="6"/>
  <c r="G21" i="6" s="1"/>
  <c r="Q20" i="6"/>
  <c r="E20" i="6"/>
  <c r="G20" i="6" s="1"/>
  <c r="Q19" i="6"/>
  <c r="E19" i="6"/>
  <c r="G19" i="6" s="1"/>
  <c r="Q18" i="6"/>
  <c r="E18" i="6"/>
  <c r="G18" i="6" s="1"/>
  <c r="Q17" i="6"/>
  <c r="E17" i="6"/>
  <c r="G17" i="6" s="1"/>
  <c r="Q16" i="6"/>
  <c r="E16" i="6"/>
  <c r="G16" i="6" s="1"/>
  <c r="Q15" i="6"/>
  <c r="E15" i="6"/>
  <c r="G15" i="6" s="1"/>
  <c r="Q14" i="6"/>
  <c r="E14" i="6"/>
  <c r="G14" i="6" s="1"/>
  <c r="Q13" i="6"/>
  <c r="E13" i="6"/>
  <c r="G13" i="6" s="1"/>
  <c r="Q12" i="6"/>
  <c r="E12" i="6"/>
  <c r="G12" i="6" s="1"/>
  <c r="Q11" i="6"/>
  <c r="E11" i="6"/>
  <c r="G11" i="6" s="1"/>
  <c r="Q10" i="6"/>
  <c r="E10" i="6"/>
  <c r="G10" i="6" s="1"/>
  <c r="Q8" i="6"/>
  <c r="E8" i="6"/>
  <c r="G8" i="6" s="1"/>
  <c r="Q7" i="6"/>
  <c r="E7" i="6"/>
  <c r="G7" i="6" s="1"/>
  <c r="Q6" i="6"/>
  <c r="E6" i="6"/>
  <c r="G6" i="6" s="1"/>
  <c r="Q5" i="6"/>
  <c r="E5" i="6"/>
  <c r="G5" i="6" s="1"/>
  <c r="Q4" i="6"/>
  <c r="E4" i="6"/>
  <c r="G4" i="6" s="1"/>
  <c r="R33" i="6" l="1"/>
  <c r="R9" i="6"/>
  <c r="S9" i="6" s="1"/>
  <c r="R6" i="6"/>
  <c r="S6" i="6" s="1"/>
  <c r="R8" i="6"/>
  <c r="S8" i="6" s="1"/>
  <c r="R11" i="6"/>
  <c r="S11" i="6" s="1"/>
  <c r="R16" i="6"/>
  <c r="S16" i="6" s="1"/>
  <c r="R15" i="6"/>
  <c r="S15" i="6" s="1"/>
  <c r="R27" i="6"/>
  <c r="R23" i="6"/>
  <c r="R32" i="6"/>
  <c r="R7" i="6"/>
  <c r="S7" i="6" s="1"/>
  <c r="R12" i="6"/>
  <c r="S12" i="6" s="1"/>
  <c r="R28" i="6"/>
  <c r="R22" i="6"/>
  <c r="R10" i="6"/>
  <c r="S10" i="6" s="1"/>
  <c r="R17" i="6"/>
  <c r="S17" i="6" s="1"/>
  <c r="R20" i="6"/>
  <c r="S20" i="6" s="1"/>
  <c r="R24" i="6"/>
  <c r="R29" i="6"/>
  <c r="R34" i="6"/>
  <c r="R14" i="6"/>
  <c r="S14" i="6" s="1"/>
  <c r="R5" i="6"/>
  <c r="S5" i="6" s="1"/>
  <c r="R4" i="6"/>
  <c r="S4" i="6" s="1"/>
  <c r="R13" i="6"/>
  <c r="S13" i="6" s="1"/>
  <c r="R18" i="6"/>
  <c r="S18" i="6" s="1"/>
  <c r="R21" i="6"/>
  <c r="R26" i="6"/>
  <c r="R31" i="6"/>
  <c r="R19" i="6"/>
  <c r="S19" i="6" s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5" i="1"/>
  <c r="G5" i="1" s="1"/>
  <c r="S32" i="1" l="1"/>
  <c r="S28" i="1"/>
  <c r="S24" i="1"/>
  <c r="S20" i="1"/>
  <c r="S16" i="1"/>
  <c r="S12" i="1"/>
  <c r="S8" i="1"/>
  <c r="S31" i="1"/>
  <c r="S27" i="1"/>
  <c r="S23" i="1"/>
  <c r="S19" i="1"/>
  <c r="S15" i="1"/>
  <c r="S11" i="1"/>
  <c r="S7" i="1"/>
  <c r="S5" i="1"/>
  <c r="T5" i="1" s="1"/>
  <c r="S30" i="1"/>
  <c r="S26" i="1"/>
  <c r="S22" i="1"/>
  <c r="S18" i="1"/>
  <c r="S14" i="1"/>
  <c r="S10" i="1"/>
  <c r="S6" i="1"/>
  <c r="S33" i="1"/>
  <c r="S29" i="1"/>
  <c r="S25" i="1"/>
  <c r="S21" i="1"/>
  <c r="S17" i="1"/>
  <c r="S13" i="1"/>
  <c r="S9" i="1"/>
</calcChain>
</file>

<file path=xl/sharedStrings.xml><?xml version="1.0" encoding="utf-8"?>
<sst xmlns="http://schemas.openxmlformats.org/spreadsheetml/2006/main" count="375" uniqueCount="122">
  <si>
    <t>班級</t>
    <phoneticPr fontId="1" type="noConversion"/>
  </si>
  <si>
    <t>學費</t>
    <phoneticPr fontId="1" type="noConversion"/>
  </si>
  <si>
    <t>雜費</t>
    <phoneticPr fontId="1" type="noConversion"/>
  </si>
  <si>
    <t>實習實驗費</t>
    <phoneticPr fontId="1" type="noConversion"/>
  </si>
  <si>
    <t>學雜、實習費合計</t>
    <phoneticPr fontId="1" type="noConversion"/>
  </si>
  <si>
    <t>學雜費淨額</t>
    <phoneticPr fontId="1" type="noConversion"/>
  </si>
  <si>
    <t>電腦使用費</t>
    <phoneticPr fontId="1" type="noConversion"/>
  </si>
  <si>
    <t>家長會費</t>
    <phoneticPr fontId="1" type="noConversion"/>
  </si>
  <si>
    <t>學生團體保險費</t>
    <phoneticPr fontId="1" type="noConversion"/>
  </si>
  <si>
    <t>冷氣使用及維護費</t>
    <phoneticPr fontId="1" type="noConversion"/>
  </si>
  <si>
    <t>書籍費</t>
    <phoneticPr fontId="1" type="noConversion"/>
  </si>
  <si>
    <t>健檢費</t>
    <phoneticPr fontId="1" type="noConversion"/>
  </si>
  <si>
    <t>聯絡簿、生活週記、品德教育檢核表</t>
    <phoneticPr fontId="1" type="noConversion"/>
  </si>
  <si>
    <t>代收代辦合計</t>
    <phoneticPr fontId="1" type="noConversion"/>
  </si>
  <si>
    <t>總計</t>
    <phoneticPr fontId="1" type="noConversion"/>
  </si>
  <si>
    <t>扣除後總計</t>
    <phoneticPr fontId="1" type="noConversion"/>
  </si>
  <si>
    <t>中餐</t>
    <phoneticPr fontId="1" type="noConversion"/>
  </si>
  <si>
    <t>班級會費</t>
    <phoneticPr fontId="1" type="noConversion"/>
  </si>
  <si>
    <t>電腦卡</t>
    <phoneticPr fontId="1" type="noConversion"/>
  </si>
  <si>
    <t>高一忠</t>
    <phoneticPr fontId="1" type="noConversion"/>
  </si>
  <si>
    <t>高一孝</t>
    <phoneticPr fontId="1" type="noConversion"/>
  </si>
  <si>
    <t>高一愛</t>
    <phoneticPr fontId="1" type="noConversion"/>
  </si>
  <si>
    <t>高一信</t>
    <phoneticPr fontId="1" type="noConversion"/>
  </si>
  <si>
    <t>國三1</t>
    <phoneticPr fontId="1" type="noConversion"/>
  </si>
  <si>
    <t>國三2</t>
    <phoneticPr fontId="1" type="noConversion"/>
  </si>
  <si>
    <t>國三3</t>
    <phoneticPr fontId="1" type="noConversion"/>
  </si>
  <si>
    <t>國三4</t>
    <phoneticPr fontId="1" type="noConversion"/>
  </si>
  <si>
    <t>國二1</t>
    <phoneticPr fontId="1" type="noConversion"/>
  </si>
  <si>
    <t>國二2</t>
    <phoneticPr fontId="1" type="noConversion"/>
  </si>
  <si>
    <t>國二3</t>
    <phoneticPr fontId="1" type="noConversion"/>
  </si>
  <si>
    <t>國二4</t>
    <phoneticPr fontId="1" type="noConversion"/>
  </si>
  <si>
    <t>國一1</t>
    <phoneticPr fontId="1" type="noConversion"/>
  </si>
  <si>
    <t>國一2</t>
    <phoneticPr fontId="1" type="noConversion"/>
  </si>
  <si>
    <t>國一3</t>
    <phoneticPr fontId="1" type="noConversion"/>
  </si>
  <si>
    <t>國一4</t>
    <phoneticPr fontId="1" type="noConversion"/>
  </si>
  <si>
    <t>高三忠(社)</t>
    <phoneticPr fontId="1" type="noConversion"/>
  </si>
  <si>
    <t>高三孝(社)</t>
    <phoneticPr fontId="1" type="noConversion"/>
  </si>
  <si>
    <t>高二忠(社)</t>
    <phoneticPr fontId="1" type="noConversion"/>
  </si>
  <si>
    <t>高二孝(社)</t>
    <phoneticPr fontId="1" type="noConversion"/>
  </si>
  <si>
    <t>高二義(社)</t>
    <phoneticPr fontId="1" type="noConversion"/>
  </si>
  <si>
    <t>高三仁(自)</t>
    <phoneticPr fontId="1" type="noConversion"/>
  </si>
  <si>
    <t>高三愛(自)</t>
    <phoneticPr fontId="1" type="noConversion"/>
  </si>
  <si>
    <t>高三信(自)</t>
    <phoneticPr fontId="1" type="noConversion"/>
  </si>
  <si>
    <t>高二仁(自)</t>
    <phoneticPr fontId="1" type="noConversion"/>
  </si>
  <si>
    <t>高二愛(自)</t>
    <phoneticPr fontId="1" type="noConversion"/>
  </si>
  <si>
    <t>高二信(自)</t>
    <phoneticPr fontId="1" type="noConversion"/>
  </si>
  <si>
    <t>高二和(應外科)</t>
    <phoneticPr fontId="1" type="noConversion"/>
  </si>
  <si>
    <t>高一仁(應外科)</t>
    <phoneticPr fontId="1" type="noConversion"/>
  </si>
  <si>
    <t>嘉華中學105學年度第一學期學雜費暨各項代收代辦費收費明細表</t>
    <phoneticPr fontId="1" type="noConversion"/>
  </si>
  <si>
    <t>註:代收代辦各項收費依各教學單位提報於105年8月29日校務會議通過並公告，分別依其使用項目專款專用。</t>
    <phoneticPr fontId="1" type="noConversion"/>
  </si>
  <si>
    <t>高中職核准文號：105/7/25臺教授國部字第1050075031B號公告</t>
    <phoneticPr fontId="1" type="noConversion"/>
  </si>
  <si>
    <t>高中職核准文號：105/7/25臺教授國部字第1050075036B號</t>
    <phoneticPr fontId="1" type="noConversion"/>
  </si>
  <si>
    <t>國中核准文號  ：105/4/28府教國字第1051506003號</t>
    <phoneticPr fontId="1" type="noConversion"/>
  </si>
  <si>
    <t>嘉華中學102學年度第一學期學雜費暨各項代收代辦費收費明細表</t>
    <phoneticPr fontId="1" type="noConversion"/>
  </si>
  <si>
    <t>高一仁</t>
    <phoneticPr fontId="1" type="noConversion"/>
  </si>
  <si>
    <t>齊一補助</t>
    <phoneticPr fontId="1" type="noConversion"/>
  </si>
  <si>
    <t>高二信(自)</t>
    <phoneticPr fontId="1" type="noConversion"/>
  </si>
  <si>
    <t>高二義(自)</t>
    <phoneticPr fontId="1" type="noConversion"/>
  </si>
  <si>
    <t>高二仁(社)</t>
    <phoneticPr fontId="1" type="noConversion"/>
  </si>
  <si>
    <t>高三仁(社)</t>
    <phoneticPr fontId="1" type="noConversion"/>
  </si>
  <si>
    <t>高三信(自)</t>
    <phoneticPr fontId="1" type="noConversion"/>
  </si>
  <si>
    <t>高三義(自)</t>
    <phoneticPr fontId="1" type="noConversion"/>
  </si>
  <si>
    <t>國一5</t>
    <phoneticPr fontId="1" type="noConversion"/>
  </si>
  <si>
    <t>國二5</t>
    <phoneticPr fontId="1" type="noConversion"/>
  </si>
  <si>
    <t>國三5</t>
    <phoneticPr fontId="1" type="noConversion"/>
  </si>
  <si>
    <t>嘉華中學102學年度第二學期學雜費暨各項代收代辦費收費明細表</t>
    <phoneticPr fontId="1" type="noConversion"/>
  </si>
  <si>
    <t>高三忠(社)</t>
    <phoneticPr fontId="1" type="noConversion"/>
  </si>
  <si>
    <t>高三孝(社)</t>
    <phoneticPr fontId="1" type="noConversion"/>
  </si>
  <si>
    <t>高三仁(社)</t>
    <phoneticPr fontId="1" type="noConversion"/>
  </si>
  <si>
    <t>高三愛(自)</t>
    <phoneticPr fontId="1" type="noConversion"/>
  </si>
  <si>
    <t>高三信(自)</t>
    <phoneticPr fontId="1" type="noConversion"/>
  </si>
  <si>
    <t>高三義(自)</t>
    <phoneticPr fontId="1" type="noConversion"/>
  </si>
  <si>
    <t>高一仁</t>
    <phoneticPr fontId="1" type="noConversion"/>
  </si>
  <si>
    <t>高一愛</t>
    <phoneticPr fontId="1" type="noConversion"/>
  </si>
  <si>
    <t>高一信</t>
    <phoneticPr fontId="1" type="noConversion"/>
  </si>
  <si>
    <t>高一忠</t>
    <phoneticPr fontId="1" type="noConversion"/>
  </si>
  <si>
    <t>高一孝</t>
    <phoneticPr fontId="1" type="noConversion"/>
  </si>
  <si>
    <t>嘉華中學103學年度第一學期學雜費暨各項代收代辦費收費明細表</t>
    <phoneticPr fontId="1" type="noConversion"/>
  </si>
  <si>
    <t>國一4</t>
    <phoneticPr fontId="1" type="noConversion"/>
  </si>
  <si>
    <t>嘉華中學103學年度第二學期學雜費暨各項代收代辦費收費明細表</t>
    <phoneticPr fontId="1" type="noConversion"/>
  </si>
  <si>
    <t>國二4</t>
    <phoneticPr fontId="1" type="noConversion"/>
  </si>
  <si>
    <t>高一義</t>
    <phoneticPr fontId="1" type="noConversion"/>
  </si>
  <si>
    <t>高一和(應外)</t>
    <phoneticPr fontId="1" type="noConversion"/>
  </si>
  <si>
    <t>嘉華中學104學年度第二學期學雜費暨各項代收代辦費收費明細表</t>
    <phoneticPr fontId="1" type="noConversion"/>
  </si>
  <si>
    <t>嘉華中學104學年度第一學期學雜費暨各項代收代辦費收費明細表</t>
    <phoneticPr fontId="1" type="noConversion"/>
  </si>
  <si>
    <t>高三忠(社)</t>
    <phoneticPr fontId="1" type="noConversion"/>
  </si>
  <si>
    <t>高二忠(社)</t>
    <phoneticPr fontId="1" type="noConversion"/>
  </si>
  <si>
    <t>高二孝(社)</t>
    <phoneticPr fontId="1" type="noConversion"/>
  </si>
  <si>
    <t>高二仁(社)</t>
    <phoneticPr fontId="1" type="noConversion"/>
  </si>
  <si>
    <t>高三信(自)</t>
    <phoneticPr fontId="1" type="noConversion"/>
  </si>
  <si>
    <t>高二愛(自)</t>
    <phoneticPr fontId="1" type="noConversion"/>
  </si>
  <si>
    <t>高二信(自)</t>
    <phoneticPr fontId="1" type="noConversion"/>
  </si>
  <si>
    <t>聯絡簿、生活週記</t>
    <phoneticPr fontId="1" type="noConversion"/>
  </si>
  <si>
    <t>高二愛(自)</t>
    <phoneticPr fontId="1" type="noConversion"/>
  </si>
  <si>
    <t>高二仁(自)</t>
    <phoneticPr fontId="1" type="noConversion"/>
  </si>
  <si>
    <t>高三孝(社)</t>
    <phoneticPr fontId="1" type="noConversion"/>
  </si>
  <si>
    <t>高二孝(社)</t>
    <phoneticPr fontId="1" type="noConversion"/>
  </si>
  <si>
    <t>高三愛(自)</t>
    <phoneticPr fontId="1" type="noConversion"/>
  </si>
  <si>
    <t>齊一補助、免學費補助</t>
    <phoneticPr fontId="1" type="noConversion"/>
  </si>
  <si>
    <t>免學費補助</t>
    <phoneticPr fontId="1" type="noConversion"/>
  </si>
  <si>
    <t>註:代收代辦各項收費依各教學單位提報於102年8月29日校務會議通過並公告，分別依其使用項目專款專用。</t>
    <phoneticPr fontId="1" type="noConversion"/>
  </si>
  <si>
    <t>註:代收代辦各項收費依各教學單位提報於103年2月10日校務會議通過並公告，分別依其使用項目專款專用。</t>
    <phoneticPr fontId="1" type="noConversion"/>
  </si>
  <si>
    <t>註:代收代辦各項收費依各教學單位提報於103年8月22日校務會議通過並公告，分別依其使用項目專款專用。</t>
    <phoneticPr fontId="1" type="noConversion"/>
  </si>
  <si>
    <t>註:代收代辦各項收費依各教學單位提報於104年1月31日校務會議通過並公告，分別依其使用項目專款專用。</t>
    <phoneticPr fontId="1" type="noConversion"/>
  </si>
  <si>
    <t>註:代收代辦各項收費依各教學單位提報於104年8月28日校務會議通過並公告，分別依其使用項目專款專用。</t>
    <phoneticPr fontId="1" type="noConversion"/>
  </si>
  <si>
    <t>註:代收代辦各項收費依各教學單位提報於105年2月15日校務會議通過並公告，分別依其使用項目專款專用。</t>
    <phoneticPr fontId="1" type="noConversion"/>
  </si>
  <si>
    <t>高二忠</t>
    <phoneticPr fontId="1" type="noConversion"/>
  </si>
  <si>
    <t>高二孝</t>
    <phoneticPr fontId="1" type="noConversion"/>
  </si>
  <si>
    <t>高二仁</t>
    <phoneticPr fontId="1" type="noConversion"/>
  </si>
  <si>
    <t>高二愛</t>
    <phoneticPr fontId="1" type="noConversion"/>
  </si>
  <si>
    <t>高二信</t>
    <phoneticPr fontId="1" type="noConversion"/>
  </si>
  <si>
    <t>高中核准文號：102/6/28臺教授國部字第1020055790B號公告</t>
    <phoneticPr fontId="1" type="noConversion"/>
  </si>
  <si>
    <t>高中核准文號：103/7/10臺教授國部字第1030076252號公告</t>
    <phoneticPr fontId="1" type="noConversion"/>
  </si>
  <si>
    <t>高中核准文號：103/7/9臺教授國部字第1030069756B號公告</t>
    <phoneticPr fontId="1" type="noConversion"/>
  </si>
  <si>
    <t>高中核准文號：104/7/20臺教授國部字第1040076826B號公告</t>
    <phoneticPr fontId="1" type="noConversion"/>
  </si>
  <si>
    <t>高中核准文號：104/7/21臺教授國部字第1040076886B號公告</t>
    <phoneticPr fontId="1" type="noConversion"/>
  </si>
  <si>
    <t>國中核准文號 ：104/5/15府教國字第1041506586號</t>
    <phoneticPr fontId="1" type="noConversion"/>
  </si>
  <si>
    <t>國中核准文號 :104/5/15府教國字第1041506586號</t>
    <phoneticPr fontId="1" type="noConversion"/>
  </si>
  <si>
    <t>國中核准文號 ：103/4/28府教國字第1035310259號</t>
    <phoneticPr fontId="1" type="noConversion"/>
  </si>
  <si>
    <t>國中核准文號：102/5/21府教國字第1025312222號</t>
    <phoneticPr fontId="1" type="noConversion"/>
  </si>
  <si>
    <t>國中核准文號：102/5/21府教國字第1025312222號</t>
    <phoneticPr fontId="1" type="noConversion"/>
  </si>
  <si>
    <t>高中核准文號：102/6/28臺教授國部字第1020055790B號公告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</si>
</sst>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1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>
      <alignment vertical="center"/>
    </xf>
    <xf numFmtId="3" fontId="3" fillId="0" borderId="1" xfId="0" applyNumberFormat="1" applyFont="1" applyFill="1" applyBorder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6"/>
  <sheetViews>
    <sheetView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M1" sqref="M1"/>
    </sheetView>
  </sheetViews>
  <sheetFormatPr defaultColWidth="9" defaultRowHeight="16.2" x14ac:dyDescent="0.3"/>
  <cols>
    <col min="1" max="1" width="10" style="13" customWidth="1"/>
    <col min="2" max="2" width="9.109375" style="12" customWidth="1"/>
    <col min="3" max="3" width="8.5546875" style="12" customWidth="1"/>
    <col min="4" max="4" width="8.77734375" style="12" customWidth="1"/>
    <col min="5" max="5" width="10.88671875" style="12" customWidth="1"/>
    <col min="6" max="6" width="8.21875" style="12" bestFit="1" customWidth="1"/>
    <col min="7" max="7" width="9.77734375" style="14" customWidth="1"/>
    <col min="8" max="8" width="8.44140625" style="12" customWidth="1"/>
    <col min="9" max="9" width="6.77734375" style="12" customWidth="1"/>
    <col min="10" max="10" width="7.21875" style="12" customWidth="1"/>
    <col min="11" max="11" width="6.21875" style="12" customWidth="1"/>
    <col min="12" max="12" width="8.77734375" style="12" customWidth="1"/>
    <col min="13" max="13" width="8" style="12" customWidth="1"/>
    <col min="14" max="14" width="8.21875" style="12" customWidth="1"/>
    <col min="15" max="15" width="8.21875" style="12" bestFit="1" customWidth="1"/>
    <col min="16" max="16" width="9.5546875" style="12" customWidth="1"/>
    <col min="17" max="17" width="8.109375" style="12" customWidth="1"/>
    <col min="18" max="18" width="8.88671875" style="12" customWidth="1"/>
    <col min="19" max="19" width="8.21875" style="12" bestFit="1" customWidth="1"/>
    <col min="20" max="20" width="10.77734375" style="12" customWidth="1"/>
    <col min="21" max="16384" width="9" style="12"/>
  </cols>
  <sheetData>
    <row r="1" spans="1:19" ht="16.2" customHeight="1" x14ac:dyDescent="0.3">
      <c r="A1" s="21" t="s">
        <v>53</v>
      </c>
      <c r="B1" s="21"/>
      <c r="C1" s="21"/>
      <c r="D1" s="21"/>
      <c r="E1" s="21"/>
      <c r="F1" s="21"/>
      <c r="G1" s="21"/>
      <c r="H1" s="21"/>
      <c r="M1" s="19" t="s">
        <v>121</v>
      </c>
    </row>
    <row r="2" spans="1:19" x14ac:dyDescent="0.3">
      <c r="M2" s="19" t="s">
        <v>120</v>
      </c>
    </row>
    <row r="3" spans="1:19" s="3" customFormat="1" ht="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55</v>
      </c>
      <c r="G3" s="2" t="s">
        <v>5</v>
      </c>
      <c r="H3" s="1" t="s">
        <v>6</v>
      </c>
      <c r="I3" s="1" t="s">
        <v>7</v>
      </c>
      <c r="J3" s="11" t="s">
        <v>8</v>
      </c>
      <c r="K3" s="1" t="s">
        <v>17</v>
      </c>
      <c r="L3" s="1" t="s">
        <v>9</v>
      </c>
      <c r="M3" s="1" t="s">
        <v>10</v>
      </c>
      <c r="N3" s="1" t="s">
        <v>18</v>
      </c>
      <c r="O3" s="1" t="s">
        <v>11</v>
      </c>
      <c r="P3" s="1" t="s">
        <v>16</v>
      </c>
      <c r="Q3" s="2" t="s">
        <v>13</v>
      </c>
      <c r="R3" s="1" t="s">
        <v>14</v>
      </c>
      <c r="S3" s="2" t="s">
        <v>15</v>
      </c>
    </row>
    <row r="4" spans="1:19" ht="32.4" x14ac:dyDescent="0.3">
      <c r="A4" s="15" t="s">
        <v>35</v>
      </c>
      <c r="B4" s="16">
        <v>22800</v>
      </c>
      <c r="C4" s="16">
        <v>4510</v>
      </c>
      <c r="D4" s="16">
        <v>0</v>
      </c>
      <c r="E4" s="16">
        <f>SUM(B4:D4)</f>
        <v>27310</v>
      </c>
      <c r="F4" s="16">
        <v>16560</v>
      </c>
      <c r="G4" s="17">
        <f>SUM(E4-F4)</f>
        <v>10750</v>
      </c>
      <c r="H4" s="16">
        <v>0</v>
      </c>
      <c r="I4" s="16">
        <v>100</v>
      </c>
      <c r="J4" s="16">
        <v>158</v>
      </c>
      <c r="K4" s="16">
        <v>50</v>
      </c>
      <c r="L4" s="16">
        <v>700</v>
      </c>
      <c r="M4" s="16">
        <v>1279</v>
      </c>
      <c r="N4" s="16">
        <v>100</v>
      </c>
      <c r="O4" s="16">
        <v>0</v>
      </c>
      <c r="P4" s="16">
        <v>5700</v>
      </c>
      <c r="Q4" s="17">
        <f t="shared" ref="Q4:Q34" si="0">SUM(H4:P4)</f>
        <v>8087</v>
      </c>
      <c r="R4" s="16">
        <f t="shared" ref="R4:R34" si="1">SUM(Q4+E4)</f>
        <v>35397</v>
      </c>
      <c r="S4" s="17">
        <f t="shared" ref="S4:S20" si="2">SUM(R4-F4)</f>
        <v>18837</v>
      </c>
    </row>
    <row r="5" spans="1:19" ht="32.4" x14ac:dyDescent="0.3">
      <c r="A5" s="15" t="s">
        <v>36</v>
      </c>
      <c r="B5" s="16">
        <v>22800</v>
      </c>
      <c r="C5" s="16">
        <v>4510</v>
      </c>
      <c r="D5" s="16">
        <v>0</v>
      </c>
      <c r="E5" s="16">
        <f t="shared" ref="E5:E34" si="3">SUM(B5:D5)</f>
        <v>27310</v>
      </c>
      <c r="F5" s="16">
        <v>16560</v>
      </c>
      <c r="G5" s="17">
        <f t="shared" ref="G5:G34" si="4">SUM(E5-F5)</f>
        <v>10750</v>
      </c>
      <c r="H5" s="16">
        <v>0</v>
      </c>
      <c r="I5" s="16">
        <v>100</v>
      </c>
      <c r="J5" s="16">
        <v>158</v>
      </c>
      <c r="K5" s="16">
        <v>50</v>
      </c>
      <c r="L5" s="16">
        <v>700</v>
      </c>
      <c r="M5" s="16">
        <v>1279</v>
      </c>
      <c r="N5" s="16">
        <v>100</v>
      </c>
      <c r="O5" s="16">
        <v>0</v>
      </c>
      <c r="P5" s="16">
        <v>5700</v>
      </c>
      <c r="Q5" s="17">
        <f t="shared" si="0"/>
        <v>8087</v>
      </c>
      <c r="R5" s="16">
        <f t="shared" si="1"/>
        <v>35397</v>
      </c>
      <c r="S5" s="17">
        <f t="shared" si="2"/>
        <v>18837</v>
      </c>
    </row>
    <row r="6" spans="1:19" ht="32.4" x14ac:dyDescent="0.3">
      <c r="A6" s="15" t="s">
        <v>59</v>
      </c>
      <c r="B6" s="16">
        <v>22800</v>
      </c>
      <c r="C6" s="16">
        <v>4510</v>
      </c>
      <c r="D6" s="16">
        <v>0</v>
      </c>
      <c r="E6" s="16">
        <f t="shared" si="3"/>
        <v>27310</v>
      </c>
      <c r="F6" s="16">
        <v>16560</v>
      </c>
      <c r="G6" s="17">
        <f t="shared" si="4"/>
        <v>10750</v>
      </c>
      <c r="H6" s="16">
        <v>0</v>
      </c>
      <c r="I6" s="16">
        <v>100</v>
      </c>
      <c r="J6" s="16">
        <v>158</v>
      </c>
      <c r="K6" s="16">
        <v>50</v>
      </c>
      <c r="L6" s="16">
        <v>700</v>
      </c>
      <c r="M6" s="16">
        <v>1279</v>
      </c>
      <c r="N6" s="16">
        <v>100</v>
      </c>
      <c r="O6" s="16">
        <v>0</v>
      </c>
      <c r="P6" s="16">
        <v>5700</v>
      </c>
      <c r="Q6" s="17">
        <f t="shared" si="0"/>
        <v>8087</v>
      </c>
      <c r="R6" s="16">
        <f t="shared" si="1"/>
        <v>35397</v>
      </c>
      <c r="S6" s="17">
        <f t="shared" si="2"/>
        <v>18837</v>
      </c>
    </row>
    <row r="7" spans="1:19" ht="32.4" x14ac:dyDescent="0.3">
      <c r="A7" s="15" t="s">
        <v>41</v>
      </c>
      <c r="B7" s="16">
        <v>22800</v>
      </c>
      <c r="C7" s="16">
        <v>4510</v>
      </c>
      <c r="D7" s="16">
        <v>0</v>
      </c>
      <c r="E7" s="16">
        <f t="shared" si="3"/>
        <v>27310</v>
      </c>
      <c r="F7" s="16">
        <v>16560</v>
      </c>
      <c r="G7" s="17">
        <f t="shared" si="4"/>
        <v>10750</v>
      </c>
      <c r="H7" s="16">
        <v>0</v>
      </c>
      <c r="I7" s="16">
        <v>100</v>
      </c>
      <c r="J7" s="16">
        <v>158</v>
      </c>
      <c r="K7" s="16">
        <v>50</v>
      </c>
      <c r="L7" s="16">
        <v>700</v>
      </c>
      <c r="M7" s="16">
        <v>1412</v>
      </c>
      <c r="N7" s="16">
        <v>100</v>
      </c>
      <c r="O7" s="16">
        <v>0</v>
      </c>
      <c r="P7" s="16">
        <v>5700</v>
      </c>
      <c r="Q7" s="17">
        <f t="shared" si="0"/>
        <v>8220</v>
      </c>
      <c r="R7" s="16">
        <f t="shared" si="1"/>
        <v>35530</v>
      </c>
      <c r="S7" s="17">
        <f t="shared" si="2"/>
        <v>18970</v>
      </c>
    </row>
    <row r="8" spans="1:19" ht="32.4" x14ac:dyDescent="0.3">
      <c r="A8" s="15" t="s">
        <v>60</v>
      </c>
      <c r="B8" s="16">
        <v>22800</v>
      </c>
      <c r="C8" s="16">
        <v>4510</v>
      </c>
      <c r="D8" s="16">
        <v>0</v>
      </c>
      <c r="E8" s="16">
        <f t="shared" si="3"/>
        <v>27310</v>
      </c>
      <c r="F8" s="16">
        <v>16560</v>
      </c>
      <c r="G8" s="17">
        <f t="shared" si="4"/>
        <v>10750</v>
      </c>
      <c r="H8" s="16">
        <v>0</v>
      </c>
      <c r="I8" s="16">
        <v>100</v>
      </c>
      <c r="J8" s="16">
        <v>158</v>
      </c>
      <c r="K8" s="16">
        <v>50</v>
      </c>
      <c r="L8" s="16">
        <v>700</v>
      </c>
      <c r="M8" s="16">
        <v>1412</v>
      </c>
      <c r="N8" s="16">
        <v>100</v>
      </c>
      <c r="O8" s="16">
        <v>0</v>
      </c>
      <c r="P8" s="16">
        <v>5700</v>
      </c>
      <c r="Q8" s="17">
        <f t="shared" si="0"/>
        <v>8220</v>
      </c>
      <c r="R8" s="16">
        <f t="shared" si="1"/>
        <v>35530</v>
      </c>
      <c r="S8" s="17">
        <f t="shared" si="2"/>
        <v>18970</v>
      </c>
    </row>
    <row r="9" spans="1:19" ht="32.4" x14ac:dyDescent="0.3">
      <c r="A9" s="15" t="s">
        <v>61</v>
      </c>
      <c r="B9" s="16">
        <v>22800</v>
      </c>
      <c r="C9" s="16">
        <v>4510</v>
      </c>
      <c r="D9" s="16">
        <v>0</v>
      </c>
      <c r="E9" s="16">
        <f t="shared" ref="E9" si="5">SUM(B9:D9)</f>
        <v>27310</v>
      </c>
      <c r="F9" s="16">
        <v>16560</v>
      </c>
      <c r="G9" s="17">
        <f t="shared" ref="G9" si="6">SUM(E9-F9)</f>
        <v>10750</v>
      </c>
      <c r="H9" s="16">
        <v>0</v>
      </c>
      <c r="I9" s="16">
        <v>100</v>
      </c>
      <c r="J9" s="16">
        <v>158</v>
      </c>
      <c r="K9" s="16">
        <v>50</v>
      </c>
      <c r="L9" s="16">
        <v>700</v>
      </c>
      <c r="M9" s="16">
        <v>1412</v>
      </c>
      <c r="N9" s="16">
        <v>100</v>
      </c>
      <c r="O9" s="16">
        <v>0</v>
      </c>
      <c r="P9" s="16">
        <v>5700</v>
      </c>
      <c r="Q9" s="17">
        <f t="shared" si="0"/>
        <v>8220</v>
      </c>
      <c r="R9" s="16">
        <f t="shared" si="1"/>
        <v>35530</v>
      </c>
      <c r="S9" s="17">
        <f t="shared" si="2"/>
        <v>18970</v>
      </c>
    </row>
    <row r="10" spans="1:19" ht="32.4" x14ac:dyDescent="0.3">
      <c r="A10" s="15" t="s">
        <v>37</v>
      </c>
      <c r="B10" s="16">
        <v>22800</v>
      </c>
      <c r="C10" s="16">
        <v>4510</v>
      </c>
      <c r="D10" s="16">
        <v>0</v>
      </c>
      <c r="E10" s="16">
        <f t="shared" si="3"/>
        <v>27310</v>
      </c>
      <c r="F10" s="16">
        <v>16560</v>
      </c>
      <c r="G10" s="17">
        <f t="shared" si="4"/>
        <v>10750</v>
      </c>
      <c r="H10" s="16">
        <v>200</v>
      </c>
      <c r="I10" s="16">
        <v>100</v>
      </c>
      <c r="J10" s="16">
        <v>158</v>
      </c>
      <c r="K10" s="16">
        <v>50</v>
      </c>
      <c r="L10" s="16">
        <v>700</v>
      </c>
      <c r="M10" s="16">
        <v>1354</v>
      </c>
      <c r="N10" s="16">
        <v>100</v>
      </c>
      <c r="O10" s="16">
        <v>0</v>
      </c>
      <c r="P10" s="16">
        <v>5200</v>
      </c>
      <c r="Q10" s="17">
        <f t="shared" si="0"/>
        <v>7862</v>
      </c>
      <c r="R10" s="16">
        <f t="shared" si="1"/>
        <v>35172</v>
      </c>
      <c r="S10" s="17">
        <f t="shared" si="2"/>
        <v>18612</v>
      </c>
    </row>
    <row r="11" spans="1:19" ht="32.4" x14ac:dyDescent="0.3">
      <c r="A11" s="15" t="s">
        <v>38</v>
      </c>
      <c r="B11" s="16">
        <v>22800</v>
      </c>
      <c r="C11" s="16">
        <v>4510</v>
      </c>
      <c r="D11" s="16">
        <v>0</v>
      </c>
      <c r="E11" s="16">
        <f t="shared" si="3"/>
        <v>27310</v>
      </c>
      <c r="F11" s="16">
        <v>16560</v>
      </c>
      <c r="G11" s="17">
        <f t="shared" si="4"/>
        <v>10750</v>
      </c>
      <c r="H11" s="16">
        <v>200</v>
      </c>
      <c r="I11" s="16">
        <v>100</v>
      </c>
      <c r="J11" s="16">
        <v>158</v>
      </c>
      <c r="K11" s="16">
        <v>50</v>
      </c>
      <c r="L11" s="16">
        <v>700</v>
      </c>
      <c r="M11" s="16">
        <v>1354</v>
      </c>
      <c r="N11" s="16">
        <v>100</v>
      </c>
      <c r="O11" s="16">
        <v>0</v>
      </c>
      <c r="P11" s="16">
        <v>5200</v>
      </c>
      <c r="Q11" s="17">
        <f t="shared" si="0"/>
        <v>7862</v>
      </c>
      <c r="R11" s="16">
        <f t="shared" si="1"/>
        <v>35172</v>
      </c>
      <c r="S11" s="17">
        <f t="shared" si="2"/>
        <v>18612</v>
      </c>
    </row>
    <row r="12" spans="1:19" ht="32.4" x14ac:dyDescent="0.3">
      <c r="A12" s="15" t="s">
        <v>58</v>
      </c>
      <c r="B12" s="16">
        <v>22800</v>
      </c>
      <c r="C12" s="16">
        <v>4510</v>
      </c>
      <c r="D12" s="16">
        <v>0</v>
      </c>
      <c r="E12" s="16">
        <f t="shared" si="3"/>
        <v>27310</v>
      </c>
      <c r="F12" s="16">
        <v>16560</v>
      </c>
      <c r="G12" s="17">
        <f t="shared" si="4"/>
        <v>10750</v>
      </c>
      <c r="H12" s="16">
        <v>200</v>
      </c>
      <c r="I12" s="16">
        <v>100</v>
      </c>
      <c r="J12" s="16">
        <v>158</v>
      </c>
      <c r="K12" s="16">
        <v>50</v>
      </c>
      <c r="L12" s="16">
        <v>700</v>
      </c>
      <c r="M12" s="16">
        <v>1354</v>
      </c>
      <c r="N12" s="16">
        <v>100</v>
      </c>
      <c r="O12" s="16">
        <v>0</v>
      </c>
      <c r="P12" s="16">
        <v>5200</v>
      </c>
      <c r="Q12" s="17">
        <f t="shared" si="0"/>
        <v>7862</v>
      </c>
      <c r="R12" s="16">
        <f t="shared" si="1"/>
        <v>35172</v>
      </c>
      <c r="S12" s="17">
        <f t="shared" si="2"/>
        <v>18612</v>
      </c>
    </row>
    <row r="13" spans="1:19" ht="32.4" x14ac:dyDescent="0.3">
      <c r="A13" s="15" t="s">
        <v>44</v>
      </c>
      <c r="B13" s="16">
        <v>22800</v>
      </c>
      <c r="C13" s="16">
        <v>4510</v>
      </c>
      <c r="D13" s="16">
        <v>390</v>
      </c>
      <c r="E13" s="16">
        <f t="shared" si="3"/>
        <v>27700</v>
      </c>
      <c r="F13" s="16">
        <v>16560</v>
      </c>
      <c r="G13" s="17">
        <f t="shared" si="4"/>
        <v>11140</v>
      </c>
      <c r="H13" s="16">
        <v>200</v>
      </c>
      <c r="I13" s="16">
        <v>100</v>
      </c>
      <c r="J13" s="16">
        <v>158</v>
      </c>
      <c r="K13" s="16">
        <v>50</v>
      </c>
      <c r="L13" s="16">
        <v>700</v>
      </c>
      <c r="M13" s="16">
        <v>2004</v>
      </c>
      <c r="N13" s="16">
        <v>100</v>
      </c>
      <c r="O13" s="16">
        <v>0</v>
      </c>
      <c r="P13" s="16">
        <v>5200</v>
      </c>
      <c r="Q13" s="17">
        <f t="shared" si="0"/>
        <v>8512</v>
      </c>
      <c r="R13" s="16">
        <f t="shared" si="1"/>
        <v>36212</v>
      </c>
      <c r="S13" s="17">
        <f t="shared" si="2"/>
        <v>19652</v>
      </c>
    </row>
    <row r="14" spans="1:19" ht="32.4" x14ac:dyDescent="0.3">
      <c r="A14" s="15" t="s">
        <v>56</v>
      </c>
      <c r="B14" s="16">
        <v>22800</v>
      </c>
      <c r="C14" s="16">
        <v>4510</v>
      </c>
      <c r="D14" s="16">
        <v>390</v>
      </c>
      <c r="E14" s="16">
        <f t="shared" si="3"/>
        <v>27700</v>
      </c>
      <c r="F14" s="16">
        <v>16560</v>
      </c>
      <c r="G14" s="17">
        <f t="shared" si="4"/>
        <v>11140</v>
      </c>
      <c r="H14" s="16">
        <v>200</v>
      </c>
      <c r="I14" s="16">
        <v>100</v>
      </c>
      <c r="J14" s="16">
        <v>158</v>
      </c>
      <c r="K14" s="16">
        <v>50</v>
      </c>
      <c r="L14" s="16">
        <v>700</v>
      </c>
      <c r="M14" s="16">
        <v>2004</v>
      </c>
      <c r="N14" s="16">
        <v>100</v>
      </c>
      <c r="O14" s="16">
        <v>0</v>
      </c>
      <c r="P14" s="16">
        <v>5200</v>
      </c>
      <c r="Q14" s="17">
        <f t="shared" si="0"/>
        <v>8512</v>
      </c>
      <c r="R14" s="16">
        <f t="shared" si="1"/>
        <v>36212</v>
      </c>
      <c r="S14" s="17">
        <f t="shared" si="2"/>
        <v>19652</v>
      </c>
    </row>
    <row r="15" spans="1:19" ht="32.4" x14ac:dyDescent="0.3">
      <c r="A15" s="15" t="s">
        <v>57</v>
      </c>
      <c r="B15" s="16">
        <v>22800</v>
      </c>
      <c r="C15" s="16">
        <v>4510</v>
      </c>
      <c r="D15" s="16">
        <v>390</v>
      </c>
      <c r="E15" s="16">
        <f t="shared" si="3"/>
        <v>27700</v>
      </c>
      <c r="F15" s="16">
        <v>16560</v>
      </c>
      <c r="G15" s="17">
        <f t="shared" si="4"/>
        <v>11140</v>
      </c>
      <c r="H15" s="16">
        <v>200</v>
      </c>
      <c r="I15" s="16">
        <v>100</v>
      </c>
      <c r="J15" s="16">
        <v>158</v>
      </c>
      <c r="K15" s="16">
        <v>50</v>
      </c>
      <c r="L15" s="16">
        <v>700</v>
      </c>
      <c r="M15" s="16">
        <v>2004</v>
      </c>
      <c r="N15" s="16">
        <v>100</v>
      </c>
      <c r="O15" s="16">
        <v>0</v>
      </c>
      <c r="P15" s="16">
        <v>5200</v>
      </c>
      <c r="Q15" s="17">
        <f t="shared" si="0"/>
        <v>8512</v>
      </c>
      <c r="R15" s="16">
        <f t="shared" si="1"/>
        <v>36212</v>
      </c>
      <c r="S15" s="17">
        <f t="shared" si="2"/>
        <v>19652</v>
      </c>
    </row>
    <row r="16" spans="1:19" x14ac:dyDescent="0.3">
      <c r="A16" s="15" t="s">
        <v>19</v>
      </c>
      <c r="B16" s="16">
        <v>22800</v>
      </c>
      <c r="C16" s="16">
        <v>4510</v>
      </c>
      <c r="D16" s="16">
        <v>110</v>
      </c>
      <c r="E16" s="16">
        <f t="shared" si="3"/>
        <v>27420</v>
      </c>
      <c r="F16" s="16">
        <v>16560</v>
      </c>
      <c r="G16" s="17">
        <f t="shared" si="4"/>
        <v>10860</v>
      </c>
      <c r="H16" s="16">
        <v>400</v>
      </c>
      <c r="I16" s="16">
        <v>100</v>
      </c>
      <c r="J16" s="16">
        <v>158</v>
      </c>
      <c r="K16" s="16">
        <v>50</v>
      </c>
      <c r="L16" s="16">
        <v>700</v>
      </c>
      <c r="M16" s="16">
        <v>2522</v>
      </c>
      <c r="N16" s="16">
        <v>100</v>
      </c>
      <c r="O16" s="16">
        <v>300</v>
      </c>
      <c r="P16" s="16">
        <v>5200</v>
      </c>
      <c r="Q16" s="17">
        <f t="shared" si="0"/>
        <v>9530</v>
      </c>
      <c r="R16" s="16">
        <f t="shared" si="1"/>
        <v>36950</v>
      </c>
      <c r="S16" s="17">
        <f t="shared" si="2"/>
        <v>20390</v>
      </c>
    </row>
    <row r="17" spans="1:19" x14ac:dyDescent="0.3">
      <c r="A17" s="15" t="s">
        <v>20</v>
      </c>
      <c r="B17" s="16">
        <v>22800</v>
      </c>
      <c r="C17" s="16">
        <v>4510</v>
      </c>
      <c r="D17" s="16">
        <v>110</v>
      </c>
      <c r="E17" s="16">
        <f t="shared" si="3"/>
        <v>27420</v>
      </c>
      <c r="F17" s="16">
        <v>16560</v>
      </c>
      <c r="G17" s="17">
        <f t="shared" si="4"/>
        <v>10860</v>
      </c>
      <c r="H17" s="16">
        <v>400</v>
      </c>
      <c r="I17" s="16">
        <v>100</v>
      </c>
      <c r="J17" s="16">
        <v>158</v>
      </c>
      <c r="K17" s="16">
        <v>50</v>
      </c>
      <c r="L17" s="16">
        <v>700</v>
      </c>
      <c r="M17" s="16">
        <v>2522</v>
      </c>
      <c r="N17" s="16">
        <v>100</v>
      </c>
      <c r="O17" s="16">
        <v>300</v>
      </c>
      <c r="P17" s="16">
        <v>5200</v>
      </c>
      <c r="Q17" s="17">
        <f t="shared" si="0"/>
        <v>9530</v>
      </c>
      <c r="R17" s="16">
        <f t="shared" si="1"/>
        <v>36950</v>
      </c>
      <c r="S17" s="17">
        <f t="shared" si="2"/>
        <v>20390</v>
      </c>
    </row>
    <row r="18" spans="1:19" x14ac:dyDescent="0.3">
      <c r="A18" s="15" t="s">
        <v>54</v>
      </c>
      <c r="B18" s="16">
        <v>22800</v>
      </c>
      <c r="C18" s="16">
        <v>4510</v>
      </c>
      <c r="D18" s="16">
        <v>110</v>
      </c>
      <c r="E18" s="16">
        <f t="shared" si="3"/>
        <v>27420</v>
      </c>
      <c r="F18" s="16">
        <v>16560</v>
      </c>
      <c r="G18" s="17">
        <f t="shared" si="4"/>
        <v>10860</v>
      </c>
      <c r="H18" s="16">
        <v>400</v>
      </c>
      <c r="I18" s="16">
        <v>100</v>
      </c>
      <c r="J18" s="16">
        <v>158</v>
      </c>
      <c r="K18" s="16">
        <v>50</v>
      </c>
      <c r="L18" s="16">
        <v>700</v>
      </c>
      <c r="M18" s="16">
        <v>2522</v>
      </c>
      <c r="N18" s="16">
        <v>100</v>
      </c>
      <c r="O18" s="16">
        <v>300</v>
      </c>
      <c r="P18" s="16">
        <v>5200</v>
      </c>
      <c r="Q18" s="17">
        <f t="shared" si="0"/>
        <v>9530</v>
      </c>
      <c r="R18" s="16">
        <f t="shared" si="1"/>
        <v>36950</v>
      </c>
      <c r="S18" s="17">
        <f t="shared" si="2"/>
        <v>20390</v>
      </c>
    </row>
    <row r="19" spans="1:19" x14ac:dyDescent="0.3">
      <c r="A19" s="15" t="s">
        <v>21</v>
      </c>
      <c r="B19" s="16">
        <v>22800</v>
      </c>
      <c r="C19" s="16">
        <v>4510</v>
      </c>
      <c r="D19" s="16">
        <v>110</v>
      </c>
      <c r="E19" s="16">
        <f t="shared" si="3"/>
        <v>27420</v>
      </c>
      <c r="F19" s="16">
        <v>16560</v>
      </c>
      <c r="G19" s="17">
        <f t="shared" si="4"/>
        <v>10860</v>
      </c>
      <c r="H19" s="16">
        <v>400</v>
      </c>
      <c r="I19" s="16">
        <v>100</v>
      </c>
      <c r="J19" s="16">
        <v>158</v>
      </c>
      <c r="K19" s="16">
        <v>50</v>
      </c>
      <c r="L19" s="16">
        <v>700</v>
      </c>
      <c r="M19" s="16">
        <v>2522</v>
      </c>
      <c r="N19" s="16">
        <v>100</v>
      </c>
      <c r="O19" s="16">
        <v>300</v>
      </c>
      <c r="P19" s="16">
        <v>5200</v>
      </c>
      <c r="Q19" s="17">
        <f t="shared" si="0"/>
        <v>9530</v>
      </c>
      <c r="R19" s="16">
        <f t="shared" si="1"/>
        <v>36950</v>
      </c>
      <c r="S19" s="17">
        <f t="shared" si="2"/>
        <v>20390</v>
      </c>
    </row>
    <row r="20" spans="1:19" x14ac:dyDescent="0.3">
      <c r="A20" s="15" t="s">
        <v>22</v>
      </c>
      <c r="B20" s="16">
        <v>22800</v>
      </c>
      <c r="C20" s="16">
        <v>4510</v>
      </c>
      <c r="D20" s="16">
        <v>110</v>
      </c>
      <c r="E20" s="16">
        <f t="shared" si="3"/>
        <v>27420</v>
      </c>
      <c r="F20" s="16">
        <v>16560</v>
      </c>
      <c r="G20" s="17">
        <f t="shared" si="4"/>
        <v>10860</v>
      </c>
      <c r="H20" s="16">
        <v>400</v>
      </c>
      <c r="I20" s="16">
        <v>100</v>
      </c>
      <c r="J20" s="16">
        <v>158</v>
      </c>
      <c r="K20" s="16">
        <v>50</v>
      </c>
      <c r="L20" s="16">
        <v>700</v>
      </c>
      <c r="M20" s="16">
        <v>2522</v>
      </c>
      <c r="N20" s="16">
        <v>100</v>
      </c>
      <c r="O20" s="16">
        <v>300</v>
      </c>
      <c r="P20" s="16">
        <v>5200</v>
      </c>
      <c r="Q20" s="17">
        <f t="shared" si="0"/>
        <v>9530</v>
      </c>
      <c r="R20" s="16">
        <f t="shared" si="1"/>
        <v>36950</v>
      </c>
      <c r="S20" s="17">
        <f t="shared" si="2"/>
        <v>20390</v>
      </c>
    </row>
    <row r="21" spans="1:19" x14ac:dyDescent="0.3">
      <c r="A21" s="15" t="s">
        <v>23</v>
      </c>
      <c r="B21" s="16">
        <v>0</v>
      </c>
      <c r="C21" s="16">
        <v>28955</v>
      </c>
      <c r="D21" s="16">
        <v>0</v>
      </c>
      <c r="E21" s="16">
        <f t="shared" si="3"/>
        <v>28955</v>
      </c>
      <c r="F21" s="16">
        <v>0</v>
      </c>
      <c r="G21" s="17">
        <f t="shared" si="4"/>
        <v>28955</v>
      </c>
      <c r="H21" s="16">
        <v>0</v>
      </c>
      <c r="I21" s="16">
        <v>100</v>
      </c>
      <c r="J21" s="16">
        <v>158</v>
      </c>
      <c r="K21" s="16">
        <v>0</v>
      </c>
      <c r="L21" s="16">
        <v>700</v>
      </c>
      <c r="M21" s="16">
        <v>0</v>
      </c>
      <c r="N21" s="16">
        <v>100</v>
      </c>
      <c r="O21" s="16">
        <v>0</v>
      </c>
      <c r="P21" s="16">
        <v>5300</v>
      </c>
      <c r="Q21" s="17">
        <f t="shared" si="0"/>
        <v>6358</v>
      </c>
      <c r="R21" s="16">
        <f t="shared" si="1"/>
        <v>35313</v>
      </c>
      <c r="S21" s="17"/>
    </row>
    <row r="22" spans="1:19" x14ac:dyDescent="0.3">
      <c r="A22" s="15" t="s">
        <v>24</v>
      </c>
      <c r="B22" s="16">
        <v>0</v>
      </c>
      <c r="C22" s="16">
        <v>28955</v>
      </c>
      <c r="D22" s="16">
        <v>0</v>
      </c>
      <c r="E22" s="16">
        <f t="shared" si="3"/>
        <v>28955</v>
      </c>
      <c r="F22" s="16">
        <v>0</v>
      </c>
      <c r="G22" s="17">
        <f t="shared" si="4"/>
        <v>28955</v>
      </c>
      <c r="H22" s="16">
        <v>0</v>
      </c>
      <c r="I22" s="16">
        <v>100</v>
      </c>
      <c r="J22" s="16">
        <v>158</v>
      </c>
      <c r="K22" s="16">
        <v>0</v>
      </c>
      <c r="L22" s="16">
        <v>700</v>
      </c>
      <c r="M22" s="16">
        <v>0</v>
      </c>
      <c r="N22" s="16">
        <v>100</v>
      </c>
      <c r="O22" s="16">
        <v>0</v>
      </c>
      <c r="P22" s="16">
        <v>5300</v>
      </c>
      <c r="Q22" s="17">
        <f t="shared" si="0"/>
        <v>6358</v>
      </c>
      <c r="R22" s="16">
        <f t="shared" si="1"/>
        <v>35313</v>
      </c>
      <c r="S22" s="17"/>
    </row>
    <row r="23" spans="1:19" x14ac:dyDescent="0.3">
      <c r="A23" s="15" t="s">
        <v>25</v>
      </c>
      <c r="B23" s="16">
        <v>0</v>
      </c>
      <c r="C23" s="16">
        <v>28955</v>
      </c>
      <c r="D23" s="16">
        <v>0</v>
      </c>
      <c r="E23" s="16">
        <f t="shared" si="3"/>
        <v>28955</v>
      </c>
      <c r="F23" s="16">
        <v>0</v>
      </c>
      <c r="G23" s="17">
        <f t="shared" si="4"/>
        <v>28955</v>
      </c>
      <c r="H23" s="16">
        <v>0</v>
      </c>
      <c r="I23" s="16">
        <v>100</v>
      </c>
      <c r="J23" s="16">
        <v>158</v>
      </c>
      <c r="K23" s="16">
        <v>0</v>
      </c>
      <c r="L23" s="16">
        <v>700</v>
      </c>
      <c r="M23" s="16">
        <v>0</v>
      </c>
      <c r="N23" s="16">
        <v>100</v>
      </c>
      <c r="O23" s="16">
        <v>0</v>
      </c>
      <c r="P23" s="16">
        <v>5300</v>
      </c>
      <c r="Q23" s="17">
        <f t="shared" si="0"/>
        <v>6358</v>
      </c>
      <c r="R23" s="16">
        <f t="shared" si="1"/>
        <v>35313</v>
      </c>
      <c r="S23" s="17"/>
    </row>
    <row r="24" spans="1:19" x14ac:dyDescent="0.3">
      <c r="A24" s="15" t="s">
        <v>26</v>
      </c>
      <c r="B24" s="16">
        <v>0</v>
      </c>
      <c r="C24" s="16">
        <v>28955</v>
      </c>
      <c r="D24" s="16">
        <v>0</v>
      </c>
      <c r="E24" s="16">
        <f t="shared" si="3"/>
        <v>28955</v>
      </c>
      <c r="F24" s="16">
        <v>0</v>
      </c>
      <c r="G24" s="17">
        <f t="shared" si="4"/>
        <v>28955</v>
      </c>
      <c r="H24" s="16">
        <v>0</v>
      </c>
      <c r="I24" s="16">
        <v>100</v>
      </c>
      <c r="J24" s="16">
        <v>158</v>
      </c>
      <c r="K24" s="16">
        <v>0</v>
      </c>
      <c r="L24" s="16">
        <v>700</v>
      </c>
      <c r="M24" s="16">
        <v>0</v>
      </c>
      <c r="N24" s="16">
        <v>100</v>
      </c>
      <c r="O24" s="16">
        <v>0</v>
      </c>
      <c r="P24" s="16">
        <v>5300</v>
      </c>
      <c r="Q24" s="17">
        <f t="shared" si="0"/>
        <v>6358</v>
      </c>
      <c r="R24" s="16">
        <f t="shared" si="1"/>
        <v>35313</v>
      </c>
      <c r="S24" s="17"/>
    </row>
    <row r="25" spans="1:19" x14ac:dyDescent="0.3">
      <c r="A25" s="15" t="s">
        <v>64</v>
      </c>
      <c r="B25" s="16">
        <v>0</v>
      </c>
      <c r="C25" s="16">
        <v>28955</v>
      </c>
      <c r="D25" s="16">
        <v>0</v>
      </c>
      <c r="E25" s="16">
        <f t="shared" ref="E25" si="7">SUM(B25:D25)</f>
        <v>28955</v>
      </c>
      <c r="F25" s="16">
        <v>0</v>
      </c>
      <c r="G25" s="17">
        <f t="shared" ref="G25" si="8">SUM(E25-F25)</f>
        <v>28955</v>
      </c>
      <c r="H25" s="16">
        <v>0</v>
      </c>
      <c r="I25" s="16">
        <v>100</v>
      </c>
      <c r="J25" s="16">
        <v>158</v>
      </c>
      <c r="K25" s="16">
        <v>0</v>
      </c>
      <c r="L25" s="16">
        <v>700</v>
      </c>
      <c r="M25" s="16">
        <v>0</v>
      </c>
      <c r="N25" s="16">
        <v>100</v>
      </c>
      <c r="O25" s="16">
        <v>0</v>
      </c>
      <c r="P25" s="16">
        <v>5300</v>
      </c>
      <c r="Q25" s="17">
        <f t="shared" si="0"/>
        <v>6358</v>
      </c>
      <c r="R25" s="16">
        <f t="shared" si="1"/>
        <v>35313</v>
      </c>
      <c r="S25" s="17"/>
    </row>
    <row r="26" spans="1:19" x14ac:dyDescent="0.3">
      <c r="A26" s="15" t="s">
        <v>27</v>
      </c>
      <c r="B26" s="16">
        <v>0</v>
      </c>
      <c r="C26" s="16">
        <v>28955</v>
      </c>
      <c r="D26" s="16">
        <v>0</v>
      </c>
      <c r="E26" s="16">
        <f t="shared" si="3"/>
        <v>28955</v>
      </c>
      <c r="F26" s="16">
        <v>0</v>
      </c>
      <c r="G26" s="17">
        <f t="shared" si="4"/>
        <v>28955</v>
      </c>
      <c r="H26" s="16">
        <v>0</v>
      </c>
      <c r="I26" s="16">
        <v>100</v>
      </c>
      <c r="J26" s="16">
        <v>158</v>
      </c>
      <c r="K26" s="16">
        <v>0</v>
      </c>
      <c r="L26" s="16">
        <v>700</v>
      </c>
      <c r="M26" s="16">
        <v>0</v>
      </c>
      <c r="N26" s="16">
        <v>100</v>
      </c>
      <c r="O26" s="16">
        <v>0</v>
      </c>
      <c r="P26" s="16">
        <v>5200</v>
      </c>
      <c r="Q26" s="17">
        <f t="shared" si="0"/>
        <v>6258</v>
      </c>
      <c r="R26" s="16">
        <f t="shared" si="1"/>
        <v>35213</v>
      </c>
      <c r="S26" s="17"/>
    </row>
    <row r="27" spans="1:19" x14ac:dyDescent="0.3">
      <c r="A27" s="15" t="s">
        <v>28</v>
      </c>
      <c r="B27" s="16">
        <v>0</v>
      </c>
      <c r="C27" s="16">
        <v>28955</v>
      </c>
      <c r="D27" s="16">
        <v>0</v>
      </c>
      <c r="E27" s="16">
        <f t="shared" si="3"/>
        <v>28955</v>
      </c>
      <c r="F27" s="16">
        <v>0</v>
      </c>
      <c r="G27" s="17">
        <f t="shared" si="4"/>
        <v>28955</v>
      </c>
      <c r="H27" s="16">
        <v>0</v>
      </c>
      <c r="I27" s="16">
        <v>100</v>
      </c>
      <c r="J27" s="16">
        <v>158</v>
      </c>
      <c r="K27" s="16">
        <v>0</v>
      </c>
      <c r="L27" s="16">
        <v>700</v>
      </c>
      <c r="M27" s="16">
        <v>0</v>
      </c>
      <c r="N27" s="16">
        <v>100</v>
      </c>
      <c r="O27" s="16">
        <v>0</v>
      </c>
      <c r="P27" s="16">
        <v>5200</v>
      </c>
      <c r="Q27" s="17">
        <f t="shared" si="0"/>
        <v>6258</v>
      </c>
      <c r="R27" s="16">
        <f t="shared" si="1"/>
        <v>35213</v>
      </c>
      <c r="S27" s="17"/>
    </row>
    <row r="28" spans="1:19" x14ac:dyDescent="0.3">
      <c r="A28" s="15" t="s">
        <v>29</v>
      </c>
      <c r="B28" s="16">
        <v>0</v>
      </c>
      <c r="C28" s="16">
        <v>28955</v>
      </c>
      <c r="D28" s="16">
        <v>0</v>
      </c>
      <c r="E28" s="16">
        <f t="shared" si="3"/>
        <v>28955</v>
      </c>
      <c r="F28" s="16">
        <v>0</v>
      </c>
      <c r="G28" s="17">
        <f t="shared" si="4"/>
        <v>28955</v>
      </c>
      <c r="H28" s="16">
        <v>0</v>
      </c>
      <c r="I28" s="16">
        <v>100</v>
      </c>
      <c r="J28" s="16">
        <v>158</v>
      </c>
      <c r="K28" s="16">
        <v>0</v>
      </c>
      <c r="L28" s="16">
        <v>700</v>
      </c>
      <c r="M28" s="16">
        <v>0</v>
      </c>
      <c r="N28" s="16">
        <v>100</v>
      </c>
      <c r="O28" s="16">
        <v>0</v>
      </c>
      <c r="P28" s="16">
        <v>5200</v>
      </c>
      <c r="Q28" s="17">
        <f t="shared" si="0"/>
        <v>6258</v>
      </c>
      <c r="R28" s="16">
        <f t="shared" si="1"/>
        <v>35213</v>
      </c>
      <c r="S28" s="17"/>
    </row>
    <row r="29" spans="1:19" x14ac:dyDescent="0.3">
      <c r="A29" s="15" t="s">
        <v>30</v>
      </c>
      <c r="B29" s="16">
        <v>0</v>
      </c>
      <c r="C29" s="16">
        <v>28955</v>
      </c>
      <c r="D29" s="16">
        <v>0</v>
      </c>
      <c r="E29" s="16">
        <f t="shared" si="3"/>
        <v>28955</v>
      </c>
      <c r="F29" s="16">
        <v>0</v>
      </c>
      <c r="G29" s="17">
        <f t="shared" si="4"/>
        <v>28955</v>
      </c>
      <c r="H29" s="16">
        <v>0</v>
      </c>
      <c r="I29" s="16">
        <v>100</v>
      </c>
      <c r="J29" s="16">
        <v>158</v>
      </c>
      <c r="K29" s="16">
        <v>0</v>
      </c>
      <c r="L29" s="16">
        <v>700</v>
      </c>
      <c r="M29" s="16">
        <v>0</v>
      </c>
      <c r="N29" s="16">
        <v>100</v>
      </c>
      <c r="O29" s="16">
        <v>0</v>
      </c>
      <c r="P29" s="16">
        <v>5200</v>
      </c>
      <c r="Q29" s="17">
        <f t="shared" si="0"/>
        <v>6258</v>
      </c>
      <c r="R29" s="16">
        <f t="shared" si="1"/>
        <v>35213</v>
      </c>
      <c r="S29" s="17"/>
    </row>
    <row r="30" spans="1:19" x14ac:dyDescent="0.3">
      <c r="A30" s="15" t="s">
        <v>63</v>
      </c>
      <c r="B30" s="16">
        <v>0</v>
      </c>
      <c r="C30" s="16">
        <v>28955</v>
      </c>
      <c r="D30" s="16">
        <v>0</v>
      </c>
      <c r="E30" s="16">
        <f t="shared" ref="E30" si="9">SUM(B30:D30)</f>
        <v>28955</v>
      </c>
      <c r="F30" s="16">
        <v>0</v>
      </c>
      <c r="G30" s="17">
        <f t="shared" ref="G30" si="10">SUM(E30-F30)</f>
        <v>28955</v>
      </c>
      <c r="H30" s="16">
        <v>0</v>
      </c>
      <c r="I30" s="16">
        <v>100</v>
      </c>
      <c r="J30" s="16">
        <v>158</v>
      </c>
      <c r="K30" s="16">
        <v>0</v>
      </c>
      <c r="L30" s="16">
        <v>700</v>
      </c>
      <c r="M30" s="16">
        <v>0</v>
      </c>
      <c r="N30" s="16">
        <v>100</v>
      </c>
      <c r="O30" s="16">
        <v>0</v>
      </c>
      <c r="P30" s="16">
        <v>5200</v>
      </c>
      <c r="Q30" s="17">
        <f t="shared" si="0"/>
        <v>6258</v>
      </c>
      <c r="R30" s="16">
        <f t="shared" si="1"/>
        <v>35213</v>
      </c>
      <c r="S30" s="17"/>
    </row>
    <row r="31" spans="1:19" x14ac:dyDescent="0.3">
      <c r="A31" s="15" t="s">
        <v>31</v>
      </c>
      <c r="B31" s="16">
        <v>0</v>
      </c>
      <c r="C31" s="16">
        <v>28955</v>
      </c>
      <c r="D31" s="16">
        <v>0</v>
      </c>
      <c r="E31" s="16">
        <f t="shared" si="3"/>
        <v>28955</v>
      </c>
      <c r="F31" s="16">
        <v>0</v>
      </c>
      <c r="G31" s="17">
        <f t="shared" si="4"/>
        <v>28955</v>
      </c>
      <c r="H31" s="16">
        <v>0</v>
      </c>
      <c r="I31" s="16">
        <v>100</v>
      </c>
      <c r="J31" s="16">
        <v>158</v>
      </c>
      <c r="K31" s="16">
        <v>0</v>
      </c>
      <c r="L31" s="16">
        <v>700</v>
      </c>
      <c r="M31" s="16">
        <v>0</v>
      </c>
      <c r="N31" s="16">
        <v>100</v>
      </c>
      <c r="O31" s="16">
        <v>300</v>
      </c>
      <c r="P31" s="16">
        <v>5200</v>
      </c>
      <c r="Q31" s="17">
        <f t="shared" si="0"/>
        <v>6558</v>
      </c>
      <c r="R31" s="16">
        <f t="shared" si="1"/>
        <v>35513</v>
      </c>
      <c r="S31" s="17"/>
    </row>
    <row r="32" spans="1:19" x14ac:dyDescent="0.3">
      <c r="A32" s="15" t="s">
        <v>32</v>
      </c>
      <c r="B32" s="16">
        <v>0</v>
      </c>
      <c r="C32" s="16">
        <v>28955</v>
      </c>
      <c r="D32" s="16">
        <v>0</v>
      </c>
      <c r="E32" s="16">
        <f t="shared" si="3"/>
        <v>28955</v>
      </c>
      <c r="F32" s="16">
        <v>0</v>
      </c>
      <c r="G32" s="17">
        <f t="shared" si="4"/>
        <v>28955</v>
      </c>
      <c r="H32" s="16">
        <v>0</v>
      </c>
      <c r="I32" s="16">
        <v>100</v>
      </c>
      <c r="J32" s="16">
        <v>158</v>
      </c>
      <c r="K32" s="16">
        <v>0</v>
      </c>
      <c r="L32" s="16">
        <v>700</v>
      </c>
      <c r="M32" s="16">
        <v>0</v>
      </c>
      <c r="N32" s="16">
        <v>100</v>
      </c>
      <c r="O32" s="16">
        <v>300</v>
      </c>
      <c r="P32" s="16">
        <v>5200</v>
      </c>
      <c r="Q32" s="17">
        <f t="shared" si="0"/>
        <v>6558</v>
      </c>
      <c r="R32" s="16">
        <f t="shared" si="1"/>
        <v>35513</v>
      </c>
      <c r="S32" s="17"/>
    </row>
    <row r="33" spans="1:19" x14ac:dyDescent="0.3">
      <c r="A33" s="15" t="s">
        <v>33</v>
      </c>
      <c r="B33" s="16">
        <v>0</v>
      </c>
      <c r="C33" s="16">
        <v>28955</v>
      </c>
      <c r="D33" s="16">
        <v>0</v>
      </c>
      <c r="E33" s="16">
        <f t="shared" si="3"/>
        <v>28955</v>
      </c>
      <c r="F33" s="16">
        <v>0</v>
      </c>
      <c r="G33" s="17">
        <f t="shared" si="4"/>
        <v>28955</v>
      </c>
      <c r="H33" s="16">
        <v>0</v>
      </c>
      <c r="I33" s="16">
        <v>100</v>
      </c>
      <c r="J33" s="16">
        <v>158</v>
      </c>
      <c r="K33" s="16">
        <v>0</v>
      </c>
      <c r="L33" s="16">
        <v>700</v>
      </c>
      <c r="M33" s="16">
        <v>0</v>
      </c>
      <c r="N33" s="16">
        <v>100</v>
      </c>
      <c r="O33" s="16">
        <v>300</v>
      </c>
      <c r="P33" s="16">
        <v>5200</v>
      </c>
      <c r="Q33" s="17">
        <f t="shared" si="0"/>
        <v>6558</v>
      </c>
      <c r="R33" s="16">
        <f t="shared" si="1"/>
        <v>35513</v>
      </c>
      <c r="S33" s="17"/>
    </row>
    <row r="34" spans="1:19" x14ac:dyDescent="0.3">
      <c r="A34" s="15" t="s">
        <v>62</v>
      </c>
      <c r="B34" s="16">
        <v>0</v>
      </c>
      <c r="C34" s="16">
        <v>28955</v>
      </c>
      <c r="D34" s="16">
        <v>0</v>
      </c>
      <c r="E34" s="16">
        <f t="shared" si="3"/>
        <v>28955</v>
      </c>
      <c r="F34" s="16">
        <v>0</v>
      </c>
      <c r="G34" s="17">
        <f t="shared" si="4"/>
        <v>28955</v>
      </c>
      <c r="H34" s="16">
        <v>0</v>
      </c>
      <c r="I34" s="16">
        <v>100</v>
      </c>
      <c r="J34" s="16">
        <v>158</v>
      </c>
      <c r="K34" s="16">
        <v>0</v>
      </c>
      <c r="L34" s="16">
        <v>700</v>
      </c>
      <c r="M34" s="16">
        <v>0</v>
      </c>
      <c r="N34" s="16">
        <v>100</v>
      </c>
      <c r="O34" s="16">
        <v>300</v>
      </c>
      <c r="P34" s="16">
        <v>5200</v>
      </c>
      <c r="Q34" s="17">
        <f t="shared" si="0"/>
        <v>6558</v>
      </c>
      <c r="R34" s="16">
        <f t="shared" si="1"/>
        <v>35513</v>
      </c>
      <c r="S34" s="17"/>
    </row>
    <row r="36" spans="1:19" x14ac:dyDescent="0.3">
      <c r="B36" s="12" t="s">
        <v>100</v>
      </c>
    </row>
  </sheetData>
  <autoFilter ref="A3:T34"/>
  <mergeCells count="1">
    <mergeCell ref="A1:H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36"/>
  <sheetViews>
    <sheetView workbookViewId="0">
      <pane xSplit="1" ySplit="3" topLeftCell="C7" activePane="bottomRight" state="frozen"/>
      <selection pane="topRight" activeCell="B1" sqref="B1"/>
      <selection pane="bottomLeft" activeCell="A4" sqref="A4"/>
      <selection pane="bottomRight" activeCell="L3" sqref="L3"/>
    </sheetView>
  </sheetViews>
  <sheetFormatPr defaultColWidth="9" defaultRowHeight="16.2" x14ac:dyDescent="0.3"/>
  <cols>
    <col min="1" max="1" width="10" style="13" customWidth="1"/>
    <col min="2" max="2" width="9.109375" style="12" customWidth="1"/>
    <col min="3" max="3" width="8.5546875" style="12" customWidth="1"/>
    <col min="4" max="4" width="8.77734375" style="12" customWidth="1"/>
    <col min="5" max="5" width="10.88671875" style="12" customWidth="1"/>
    <col min="6" max="6" width="8.21875" style="12" bestFit="1" customWidth="1"/>
    <col min="7" max="7" width="9.77734375" style="14" customWidth="1"/>
    <col min="8" max="8" width="8.44140625" style="12" customWidth="1"/>
    <col min="9" max="9" width="6.77734375" style="12" customWidth="1"/>
    <col min="10" max="10" width="7.21875" style="12" customWidth="1"/>
    <col min="11" max="11" width="6.21875" style="12" customWidth="1"/>
    <col min="12" max="12" width="8.77734375" style="12" customWidth="1"/>
    <col min="13" max="13" width="8" style="12" customWidth="1"/>
    <col min="14" max="14" width="8.21875" style="12" customWidth="1"/>
    <col min="15" max="15" width="9.5546875" style="12" customWidth="1"/>
    <col min="16" max="16" width="8.109375" style="12" customWidth="1"/>
    <col min="17" max="17" width="8.88671875" style="12" customWidth="1"/>
    <col min="18" max="18" width="8.21875" style="12" bestFit="1" customWidth="1"/>
    <col min="19" max="19" width="10.77734375" style="12" customWidth="1"/>
    <col min="20" max="16384" width="9" style="12"/>
  </cols>
  <sheetData>
    <row r="1" spans="1:18" ht="16.2" customHeight="1" x14ac:dyDescent="0.3">
      <c r="A1" s="21" t="s">
        <v>65</v>
      </c>
      <c r="B1" s="21"/>
      <c r="C1" s="21"/>
      <c r="D1" s="21"/>
      <c r="E1" s="21"/>
      <c r="F1" s="21"/>
      <c r="G1" s="21"/>
      <c r="H1" s="21"/>
      <c r="L1" s="19" t="s">
        <v>111</v>
      </c>
    </row>
    <row r="2" spans="1:18" x14ac:dyDescent="0.3">
      <c r="L2" s="19" t="s">
        <v>119</v>
      </c>
    </row>
    <row r="3" spans="1:18" s="3" customFormat="1" ht="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55</v>
      </c>
      <c r="G3" s="2" t="s">
        <v>5</v>
      </c>
      <c r="H3" s="1" t="s">
        <v>6</v>
      </c>
      <c r="I3" s="1" t="s">
        <v>7</v>
      </c>
      <c r="J3" s="11" t="s">
        <v>8</v>
      </c>
      <c r="K3" s="1" t="s">
        <v>17</v>
      </c>
      <c r="L3" s="1" t="s">
        <v>9</v>
      </c>
      <c r="M3" s="1" t="s">
        <v>10</v>
      </c>
      <c r="N3" s="1" t="s">
        <v>18</v>
      </c>
      <c r="O3" s="1" t="s">
        <v>16</v>
      </c>
      <c r="P3" s="2" t="s">
        <v>13</v>
      </c>
      <c r="Q3" s="1" t="s">
        <v>14</v>
      </c>
      <c r="R3" s="2" t="s">
        <v>15</v>
      </c>
    </row>
    <row r="4" spans="1:18" ht="32.4" x14ac:dyDescent="0.3">
      <c r="A4" s="15" t="s">
        <v>35</v>
      </c>
      <c r="B4" s="16">
        <v>22800</v>
      </c>
      <c r="C4" s="16">
        <v>4510</v>
      </c>
      <c r="D4" s="16">
        <v>0</v>
      </c>
      <c r="E4" s="16">
        <f>SUM(B4:D4)</f>
        <v>27310</v>
      </c>
      <c r="F4" s="16">
        <v>16560</v>
      </c>
      <c r="G4" s="17">
        <f>SUM(E4-F4)</f>
        <v>10750</v>
      </c>
      <c r="H4" s="16">
        <v>400</v>
      </c>
      <c r="I4" s="16">
        <v>100</v>
      </c>
      <c r="J4" s="16">
        <v>158</v>
      </c>
      <c r="K4" s="16">
        <v>50</v>
      </c>
      <c r="L4" s="16">
        <v>700</v>
      </c>
      <c r="M4" s="16">
        <v>1194</v>
      </c>
      <c r="N4" s="16">
        <v>100</v>
      </c>
      <c r="O4" s="16">
        <v>5000</v>
      </c>
      <c r="P4" s="17">
        <f t="shared" ref="P4:P34" si="0">SUM(H4:O4)</f>
        <v>7702</v>
      </c>
      <c r="Q4" s="16">
        <f t="shared" ref="Q4:Q34" si="1">SUM(P4+E4)</f>
        <v>35012</v>
      </c>
      <c r="R4" s="17">
        <f t="shared" ref="R4:R20" si="2">SUM(Q4-F4)</f>
        <v>18452</v>
      </c>
    </row>
    <row r="5" spans="1:18" ht="32.4" x14ac:dyDescent="0.3">
      <c r="A5" s="15" t="s">
        <v>36</v>
      </c>
      <c r="B5" s="16">
        <v>22800</v>
      </c>
      <c r="C5" s="16">
        <v>4510</v>
      </c>
      <c r="D5" s="16">
        <v>0</v>
      </c>
      <c r="E5" s="16">
        <f t="shared" ref="E5:E34" si="3">SUM(B5:D5)</f>
        <v>27310</v>
      </c>
      <c r="F5" s="16">
        <v>16560</v>
      </c>
      <c r="G5" s="17">
        <f t="shared" ref="G5:G34" si="4">SUM(E5-F5)</f>
        <v>10750</v>
      </c>
      <c r="H5" s="16">
        <v>400</v>
      </c>
      <c r="I5" s="16">
        <v>100</v>
      </c>
      <c r="J5" s="16">
        <v>158</v>
      </c>
      <c r="K5" s="16">
        <v>50</v>
      </c>
      <c r="L5" s="16">
        <v>700</v>
      </c>
      <c r="M5" s="16">
        <v>1194</v>
      </c>
      <c r="N5" s="16">
        <v>100</v>
      </c>
      <c r="O5" s="16">
        <v>5000</v>
      </c>
      <c r="P5" s="17">
        <f t="shared" si="0"/>
        <v>7702</v>
      </c>
      <c r="Q5" s="16">
        <f t="shared" si="1"/>
        <v>35012</v>
      </c>
      <c r="R5" s="17">
        <f t="shared" si="2"/>
        <v>18452</v>
      </c>
    </row>
    <row r="6" spans="1:18" ht="32.4" x14ac:dyDescent="0.3">
      <c r="A6" s="15" t="s">
        <v>59</v>
      </c>
      <c r="B6" s="16">
        <v>22800</v>
      </c>
      <c r="C6" s="16">
        <v>4510</v>
      </c>
      <c r="D6" s="16">
        <v>0</v>
      </c>
      <c r="E6" s="16">
        <f t="shared" si="3"/>
        <v>27310</v>
      </c>
      <c r="F6" s="16">
        <v>16560</v>
      </c>
      <c r="G6" s="17">
        <f t="shared" si="4"/>
        <v>10750</v>
      </c>
      <c r="H6" s="16">
        <v>400</v>
      </c>
      <c r="I6" s="16">
        <v>100</v>
      </c>
      <c r="J6" s="16">
        <v>158</v>
      </c>
      <c r="K6" s="16">
        <v>50</v>
      </c>
      <c r="L6" s="16">
        <v>700</v>
      </c>
      <c r="M6" s="16">
        <v>1194</v>
      </c>
      <c r="N6" s="16">
        <v>100</v>
      </c>
      <c r="O6" s="16">
        <v>5000</v>
      </c>
      <c r="P6" s="17">
        <f t="shared" si="0"/>
        <v>7702</v>
      </c>
      <c r="Q6" s="16">
        <f t="shared" si="1"/>
        <v>35012</v>
      </c>
      <c r="R6" s="17">
        <f t="shared" si="2"/>
        <v>18452</v>
      </c>
    </row>
    <row r="7" spans="1:18" ht="32.4" x14ac:dyDescent="0.3">
      <c r="A7" s="15" t="s">
        <v>41</v>
      </c>
      <c r="B7" s="16">
        <v>22800</v>
      </c>
      <c r="C7" s="16">
        <v>4510</v>
      </c>
      <c r="D7" s="16">
        <v>0</v>
      </c>
      <c r="E7" s="16">
        <f t="shared" si="3"/>
        <v>27310</v>
      </c>
      <c r="F7" s="16">
        <v>16560</v>
      </c>
      <c r="G7" s="17">
        <f t="shared" si="4"/>
        <v>10750</v>
      </c>
      <c r="H7" s="16">
        <v>400</v>
      </c>
      <c r="I7" s="16">
        <v>100</v>
      </c>
      <c r="J7" s="16">
        <v>158</v>
      </c>
      <c r="K7" s="16">
        <v>50</v>
      </c>
      <c r="L7" s="16">
        <v>700</v>
      </c>
      <c r="M7" s="16">
        <v>1356</v>
      </c>
      <c r="N7" s="16">
        <v>100</v>
      </c>
      <c r="O7" s="16">
        <v>5000</v>
      </c>
      <c r="P7" s="17">
        <f t="shared" si="0"/>
        <v>7864</v>
      </c>
      <c r="Q7" s="16">
        <f t="shared" si="1"/>
        <v>35174</v>
      </c>
      <c r="R7" s="17">
        <f t="shared" si="2"/>
        <v>18614</v>
      </c>
    </row>
    <row r="8" spans="1:18" ht="32.4" x14ac:dyDescent="0.3">
      <c r="A8" s="15" t="s">
        <v>60</v>
      </c>
      <c r="B8" s="16">
        <v>22800</v>
      </c>
      <c r="C8" s="16">
        <v>4510</v>
      </c>
      <c r="D8" s="16">
        <v>0</v>
      </c>
      <c r="E8" s="16">
        <f t="shared" si="3"/>
        <v>27310</v>
      </c>
      <c r="F8" s="16">
        <v>16560</v>
      </c>
      <c r="G8" s="17">
        <f t="shared" si="4"/>
        <v>10750</v>
      </c>
      <c r="H8" s="16">
        <v>400</v>
      </c>
      <c r="I8" s="16">
        <v>100</v>
      </c>
      <c r="J8" s="16">
        <v>158</v>
      </c>
      <c r="K8" s="16">
        <v>50</v>
      </c>
      <c r="L8" s="16">
        <v>700</v>
      </c>
      <c r="M8" s="16">
        <v>1356</v>
      </c>
      <c r="N8" s="16">
        <v>100</v>
      </c>
      <c r="O8" s="16">
        <v>5000</v>
      </c>
      <c r="P8" s="17">
        <f t="shared" si="0"/>
        <v>7864</v>
      </c>
      <c r="Q8" s="16">
        <f t="shared" si="1"/>
        <v>35174</v>
      </c>
      <c r="R8" s="17">
        <f t="shared" si="2"/>
        <v>18614</v>
      </c>
    </row>
    <row r="9" spans="1:18" ht="32.4" x14ac:dyDescent="0.3">
      <c r="A9" s="15" t="s">
        <v>61</v>
      </c>
      <c r="B9" s="16">
        <v>22800</v>
      </c>
      <c r="C9" s="16">
        <v>4510</v>
      </c>
      <c r="D9" s="16">
        <v>0</v>
      </c>
      <c r="E9" s="16">
        <f t="shared" si="3"/>
        <v>27310</v>
      </c>
      <c r="F9" s="16">
        <v>16560</v>
      </c>
      <c r="G9" s="17">
        <f t="shared" si="4"/>
        <v>10750</v>
      </c>
      <c r="H9" s="16">
        <v>400</v>
      </c>
      <c r="I9" s="16">
        <v>100</v>
      </c>
      <c r="J9" s="16">
        <v>158</v>
      </c>
      <c r="K9" s="16">
        <v>50</v>
      </c>
      <c r="L9" s="16">
        <v>700</v>
      </c>
      <c r="M9" s="16">
        <v>1356</v>
      </c>
      <c r="N9" s="16">
        <v>100</v>
      </c>
      <c r="O9" s="16">
        <v>5000</v>
      </c>
      <c r="P9" s="17">
        <f t="shared" si="0"/>
        <v>7864</v>
      </c>
      <c r="Q9" s="16">
        <f t="shared" si="1"/>
        <v>35174</v>
      </c>
      <c r="R9" s="17">
        <f t="shared" si="2"/>
        <v>18614</v>
      </c>
    </row>
    <row r="10" spans="1:18" ht="32.4" x14ac:dyDescent="0.3">
      <c r="A10" s="15" t="s">
        <v>37</v>
      </c>
      <c r="B10" s="16">
        <v>22800</v>
      </c>
      <c r="C10" s="16">
        <v>4510</v>
      </c>
      <c r="D10" s="16">
        <v>0</v>
      </c>
      <c r="E10" s="16">
        <f t="shared" si="3"/>
        <v>27310</v>
      </c>
      <c r="F10" s="16">
        <v>16560</v>
      </c>
      <c r="G10" s="17">
        <f t="shared" si="4"/>
        <v>10750</v>
      </c>
      <c r="H10" s="16">
        <v>100</v>
      </c>
      <c r="I10" s="16">
        <v>100</v>
      </c>
      <c r="J10" s="16">
        <v>158</v>
      </c>
      <c r="K10" s="16">
        <v>50</v>
      </c>
      <c r="L10" s="16">
        <v>700</v>
      </c>
      <c r="M10" s="16">
        <v>1364</v>
      </c>
      <c r="N10" s="16">
        <v>100</v>
      </c>
      <c r="O10" s="16">
        <v>5650</v>
      </c>
      <c r="P10" s="17">
        <f t="shared" si="0"/>
        <v>8222</v>
      </c>
      <c r="Q10" s="16">
        <f t="shared" si="1"/>
        <v>35532</v>
      </c>
      <c r="R10" s="17">
        <f t="shared" si="2"/>
        <v>18972</v>
      </c>
    </row>
    <row r="11" spans="1:18" ht="32.4" x14ac:dyDescent="0.3">
      <c r="A11" s="15" t="s">
        <v>38</v>
      </c>
      <c r="B11" s="16">
        <v>22800</v>
      </c>
      <c r="C11" s="16">
        <v>4510</v>
      </c>
      <c r="D11" s="16">
        <v>0</v>
      </c>
      <c r="E11" s="16">
        <f t="shared" si="3"/>
        <v>27310</v>
      </c>
      <c r="F11" s="16">
        <v>16560</v>
      </c>
      <c r="G11" s="17">
        <f t="shared" si="4"/>
        <v>10750</v>
      </c>
      <c r="H11" s="16">
        <v>100</v>
      </c>
      <c r="I11" s="16">
        <v>100</v>
      </c>
      <c r="J11" s="16">
        <v>158</v>
      </c>
      <c r="K11" s="16">
        <v>50</v>
      </c>
      <c r="L11" s="16">
        <v>700</v>
      </c>
      <c r="M11" s="16">
        <v>1364</v>
      </c>
      <c r="N11" s="16">
        <v>100</v>
      </c>
      <c r="O11" s="16">
        <v>5650</v>
      </c>
      <c r="P11" s="17">
        <f t="shared" si="0"/>
        <v>8222</v>
      </c>
      <c r="Q11" s="16">
        <f t="shared" si="1"/>
        <v>35532</v>
      </c>
      <c r="R11" s="17">
        <f t="shared" si="2"/>
        <v>18972</v>
      </c>
    </row>
    <row r="12" spans="1:18" ht="32.4" x14ac:dyDescent="0.3">
      <c r="A12" s="15" t="s">
        <v>58</v>
      </c>
      <c r="B12" s="16">
        <v>22800</v>
      </c>
      <c r="C12" s="16">
        <v>4510</v>
      </c>
      <c r="D12" s="16">
        <v>0</v>
      </c>
      <c r="E12" s="16">
        <f t="shared" si="3"/>
        <v>27310</v>
      </c>
      <c r="F12" s="16">
        <v>16560</v>
      </c>
      <c r="G12" s="17">
        <f t="shared" si="4"/>
        <v>10750</v>
      </c>
      <c r="H12" s="16">
        <v>100</v>
      </c>
      <c r="I12" s="16">
        <v>100</v>
      </c>
      <c r="J12" s="16">
        <v>158</v>
      </c>
      <c r="K12" s="16">
        <v>50</v>
      </c>
      <c r="L12" s="16">
        <v>700</v>
      </c>
      <c r="M12" s="16">
        <v>1364</v>
      </c>
      <c r="N12" s="16">
        <v>100</v>
      </c>
      <c r="O12" s="16">
        <v>5650</v>
      </c>
      <c r="P12" s="17">
        <f t="shared" si="0"/>
        <v>8222</v>
      </c>
      <c r="Q12" s="16">
        <f t="shared" si="1"/>
        <v>35532</v>
      </c>
      <c r="R12" s="17">
        <f t="shared" si="2"/>
        <v>18972</v>
      </c>
    </row>
    <row r="13" spans="1:18" ht="32.4" x14ac:dyDescent="0.3">
      <c r="A13" s="15" t="s">
        <v>44</v>
      </c>
      <c r="B13" s="16">
        <v>22800</v>
      </c>
      <c r="C13" s="16">
        <v>4510</v>
      </c>
      <c r="D13" s="16">
        <v>390</v>
      </c>
      <c r="E13" s="16">
        <f t="shared" si="3"/>
        <v>27700</v>
      </c>
      <c r="F13" s="16">
        <v>16560</v>
      </c>
      <c r="G13" s="17">
        <f t="shared" si="4"/>
        <v>11140</v>
      </c>
      <c r="H13" s="16">
        <v>100</v>
      </c>
      <c r="I13" s="16">
        <v>100</v>
      </c>
      <c r="J13" s="16">
        <v>158</v>
      </c>
      <c r="K13" s="16">
        <v>50</v>
      </c>
      <c r="L13" s="16">
        <v>700</v>
      </c>
      <c r="M13" s="16">
        <v>2089</v>
      </c>
      <c r="N13" s="16">
        <v>100</v>
      </c>
      <c r="O13" s="16">
        <v>5650</v>
      </c>
      <c r="P13" s="17">
        <f t="shared" si="0"/>
        <v>8947</v>
      </c>
      <c r="Q13" s="16">
        <f t="shared" si="1"/>
        <v>36647</v>
      </c>
      <c r="R13" s="17">
        <f t="shared" si="2"/>
        <v>20087</v>
      </c>
    </row>
    <row r="14" spans="1:18" ht="32.4" x14ac:dyDescent="0.3">
      <c r="A14" s="15" t="s">
        <v>45</v>
      </c>
      <c r="B14" s="16">
        <v>22800</v>
      </c>
      <c r="C14" s="16">
        <v>4510</v>
      </c>
      <c r="D14" s="16">
        <v>390</v>
      </c>
      <c r="E14" s="16">
        <f t="shared" si="3"/>
        <v>27700</v>
      </c>
      <c r="F14" s="16">
        <v>16560</v>
      </c>
      <c r="G14" s="17">
        <f t="shared" si="4"/>
        <v>11140</v>
      </c>
      <c r="H14" s="16">
        <v>100</v>
      </c>
      <c r="I14" s="16">
        <v>100</v>
      </c>
      <c r="J14" s="16">
        <v>158</v>
      </c>
      <c r="K14" s="16">
        <v>50</v>
      </c>
      <c r="L14" s="16">
        <v>700</v>
      </c>
      <c r="M14" s="16">
        <v>2089</v>
      </c>
      <c r="N14" s="16">
        <v>100</v>
      </c>
      <c r="O14" s="16">
        <v>5650</v>
      </c>
      <c r="P14" s="17">
        <f t="shared" si="0"/>
        <v>8947</v>
      </c>
      <c r="Q14" s="16">
        <f t="shared" si="1"/>
        <v>36647</v>
      </c>
      <c r="R14" s="17">
        <f t="shared" si="2"/>
        <v>20087</v>
      </c>
    </row>
    <row r="15" spans="1:18" ht="32.4" x14ac:dyDescent="0.3">
      <c r="A15" s="15" t="s">
        <v>57</v>
      </c>
      <c r="B15" s="16">
        <v>22800</v>
      </c>
      <c r="C15" s="16">
        <v>4510</v>
      </c>
      <c r="D15" s="16">
        <v>390</v>
      </c>
      <c r="E15" s="16">
        <f t="shared" si="3"/>
        <v>27700</v>
      </c>
      <c r="F15" s="16">
        <v>16560</v>
      </c>
      <c r="G15" s="17">
        <f t="shared" si="4"/>
        <v>11140</v>
      </c>
      <c r="H15" s="16">
        <v>100</v>
      </c>
      <c r="I15" s="16">
        <v>100</v>
      </c>
      <c r="J15" s="16">
        <v>158</v>
      </c>
      <c r="K15" s="16">
        <v>50</v>
      </c>
      <c r="L15" s="16">
        <v>700</v>
      </c>
      <c r="M15" s="16">
        <v>2089</v>
      </c>
      <c r="N15" s="16">
        <v>100</v>
      </c>
      <c r="O15" s="16">
        <v>5650</v>
      </c>
      <c r="P15" s="17">
        <f t="shared" si="0"/>
        <v>8947</v>
      </c>
      <c r="Q15" s="16">
        <f t="shared" si="1"/>
        <v>36647</v>
      </c>
      <c r="R15" s="17">
        <f t="shared" si="2"/>
        <v>20087</v>
      </c>
    </row>
    <row r="16" spans="1:18" x14ac:dyDescent="0.3">
      <c r="A16" s="15" t="s">
        <v>19</v>
      </c>
      <c r="B16" s="16">
        <v>22800</v>
      </c>
      <c r="C16" s="16">
        <v>4510</v>
      </c>
      <c r="D16" s="16">
        <v>110</v>
      </c>
      <c r="E16" s="16">
        <f t="shared" si="3"/>
        <v>27420</v>
      </c>
      <c r="F16" s="16">
        <v>16560</v>
      </c>
      <c r="G16" s="17">
        <f t="shared" si="4"/>
        <v>10860</v>
      </c>
      <c r="H16" s="16">
        <v>200</v>
      </c>
      <c r="I16" s="16">
        <v>100</v>
      </c>
      <c r="J16" s="16">
        <v>158</v>
      </c>
      <c r="K16" s="16">
        <v>50</v>
      </c>
      <c r="L16" s="16">
        <v>700</v>
      </c>
      <c r="M16" s="16">
        <v>2640</v>
      </c>
      <c r="N16" s="16">
        <v>100</v>
      </c>
      <c r="O16" s="16">
        <v>5200</v>
      </c>
      <c r="P16" s="17">
        <f t="shared" si="0"/>
        <v>9148</v>
      </c>
      <c r="Q16" s="16">
        <f t="shared" si="1"/>
        <v>36568</v>
      </c>
      <c r="R16" s="17">
        <f t="shared" si="2"/>
        <v>20008</v>
      </c>
    </row>
    <row r="17" spans="1:18" x14ac:dyDescent="0.3">
      <c r="A17" s="15" t="s">
        <v>20</v>
      </c>
      <c r="B17" s="16">
        <v>22800</v>
      </c>
      <c r="C17" s="16">
        <v>4510</v>
      </c>
      <c r="D17" s="16">
        <v>110</v>
      </c>
      <c r="E17" s="16">
        <f t="shared" si="3"/>
        <v>27420</v>
      </c>
      <c r="F17" s="16">
        <v>16560</v>
      </c>
      <c r="G17" s="17">
        <f t="shared" si="4"/>
        <v>10860</v>
      </c>
      <c r="H17" s="16">
        <v>200</v>
      </c>
      <c r="I17" s="16">
        <v>100</v>
      </c>
      <c r="J17" s="16">
        <v>158</v>
      </c>
      <c r="K17" s="16">
        <v>50</v>
      </c>
      <c r="L17" s="16">
        <v>700</v>
      </c>
      <c r="M17" s="16">
        <v>2640</v>
      </c>
      <c r="N17" s="16">
        <v>100</v>
      </c>
      <c r="O17" s="16">
        <v>5200</v>
      </c>
      <c r="P17" s="17">
        <f t="shared" si="0"/>
        <v>9148</v>
      </c>
      <c r="Q17" s="16">
        <f t="shared" si="1"/>
        <v>36568</v>
      </c>
      <c r="R17" s="17">
        <f t="shared" si="2"/>
        <v>20008</v>
      </c>
    </row>
    <row r="18" spans="1:18" x14ac:dyDescent="0.3">
      <c r="A18" s="15" t="s">
        <v>54</v>
      </c>
      <c r="B18" s="16">
        <v>22800</v>
      </c>
      <c r="C18" s="16">
        <v>4510</v>
      </c>
      <c r="D18" s="16">
        <v>110</v>
      </c>
      <c r="E18" s="16">
        <f t="shared" si="3"/>
        <v>27420</v>
      </c>
      <c r="F18" s="16">
        <v>16560</v>
      </c>
      <c r="G18" s="17">
        <f t="shared" si="4"/>
        <v>10860</v>
      </c>
      <c r="H18" s="16">
        <v>100</v>
      </c>
      <c r="I18" s="16">
        <v>100</v>
      </c>
      <c r="J18" s="16">
        <v>158</v>
      </c>
      <c r="K18" s="16">
        <v>50</v>
      </c>
      <c r="L18" s="16">
        <v>700</v>
      </c>
      <c r="M18" s="16">
        <v>2640</v>
      </c>
      <c r="N18" s="16">
        <v>100</v>
      </c>
      <c r="O18" s="16">
        <v>5200</v>
      </c>
      <c r="P18" s="17">
        <f t="shared" si="0"/>
        <v>9048</v>
      </c>
      <c r="Q18" s="16">
        <f t="shared" si="1"/>
        <v>36468</v>
      </c>
      <c r="R18" s="17">
        <f t="shared" si="2"/>
        <v>19908</v>
      </c>
    </row>
    <row r="19" spans="1:18" x14ac:dyDescent="0.3">
      <c r="A19" s="15" t="s">
        <v>21</v>
      </c>
      <c r="B19" s="16">
        <v>22800</v>
      </c>
      <c r="C19" s="16">
        <v>4510</v>
      </c>
      <c r="D19" s="16">
        <v>110</v>
      </c>
      <c r="E19" s="16">
        <f t="shared" si="3"/>
        <v>27420</v>
      </c>
      <c r="F19" s="16">
        <v>16560</v>
      </c>
      <c r="G19" s="17">
        <f t="shared" si="4"/>
        <v>10860</v>
      </c>
      <c r="H19" s="16">
        <v>200</v>
      </c>
      <c r="I19" s="16">
        <v>100</v>
      </c>
      <c r="J19" s="16">
        <v>158</v>
      </c>
      <c r="K19" s="16">
        <v>50</v>
      </c>
      <c r="L19" s="16">
        <v>700</v>
      </c>
      <c r="M19" s="16">
        <v>2640</v>
      </c>
      <c r="N19" s="16">
        <v>100</v>
      </c>
      <c r="O19" s="16">
        <v>5200</v>
      </c>
      <c r="P19" s="17">
        <f t="shared" si="0"/>
        <v>9148</v>
      </c>
      <c r="Q19" s="16">
        <f t="shared" si="1"/>
        <v>36568</v>
      </c>
      <c r="R19" s="17">
        <f t="shared" si="2"/>
        <v>20008</v>
      </c>
    </row>
    <row r="20" spans="1:18" x14ac:dyDescent="0.3">
      <c r="A20" s="15" t="s">
        <v>22</v>
      </c>
      <c r="B20" s="16">
        <v>22800</v>
      </c>
      <c r="C20" s="16">
        <v>4510</v>
      </c>
      <c r="D20" s="16">
        <v>110</v>
      </c>
      <c r="E20" s="16">
        <f t="shared" si="3"/>
        <v>27420</v>
      </c>
      <c r="F20" s="16">
        <v>16560</v>
      </c>
      <c r="G20" s="17">
        <f t="shared" si="4"/>
        <v>10860</v>
      </c>
      <c r="H20" s="16">
        <v>200</v>
      </c>
      <c r="I20" s="16">
        <v>100</v>
      </c>
      <c r="J20" s="16">
        <v>158</v>
      </c>
      <c r="K20" s="16">
        <v>50</v>
      </c>
      <c r="L20" s="16">
        <v>700</v>
      </c>
      <c r="M20" s="16">
        <v>2640</v>
      </c>
      <c r="N20" s="16">
        <v>100</v>
      </c>
      <c r="O20" s="16">
        <v>5200</v>
      </c>
      <c r="P20" s="17">
        <f t="shared" si="0"/>
        <v>9148</v>
      </c>
      <c r="Q20" s="16">
        <f t="shared" si="1"/>
        <v>36568</v>
      </c>
      <c r="R20" s="17">
        <f t="shared" si="2"/>
        <v>20008</v>
      </c>
    </row>
    <row r="21" spans="1:18" x14ac:dyDescent="0.3">
      <c r="A21" s="15" t="s">
        <v>23</v>
      </c>
      <c r="B21" s="16">
        <v>0</v>
      </c>
      <c r="C21" s="16">
        <v>28955</v>
      </c>
      <c r="D21" s="16">
        <v>0</v>
      </c>
      <c r="E21" s="16">
        <f t="shared" si="3"/>
        <v>28955</v>
      </c>
      <c r="F21" s="16">
        <v>0</v>
      </c>
      <c r="G21" s="17">
        <f t="shared" si="4"/>
        <v>28955</v>
      </c>
      <c r="H21" s="16">
        <v>0</v>
      </c>
      <c r="I21" s="16">
        <v>100</v>
      </c>
      <c r="J21" s="16">
        <v>158</v>
      </c>
      <c r="K21" s="16">
        <v>0</v>
      </c>
      <c r="L21" s="16">
        <v>700</v>
      </c>
      <c r="M21" s="16">
        <v>0</v>
      </c>
      <c r="N21" s="16">
        <v>100</v>
      </c>
      <c r="O21" s="16">
        <v>4800</v>
      </c>
      <c r="P21" s="17">
        <f t="shared" si="0"/>
        <v>5858</v>
      </c>
      <c r="Q21" s="16">
        <f t="shared" si="1"/>
        <v>34813</v>
      </c>
      <c r="R21" s="17"/>
    </row>
    <row r="22" spans="1:18" x14ac:dyDescent="0.3">
      <c r="A22" s="15" t="s">
        <v>24</v>
      </c>
      <c r="B22" s="16">
        <v>0</v>
      </c>
      <c r="C22" s="16">
        <v>28955</v>
      </c>
      <c r="D22" s="16">
        <v>0</v>
      </c>
      <c r="E22" s="16">
        <f t="shared" si="3"/>
        <v>28955</v>
      </c>
      <c r="F22" s="16">
        <v>0</v>
      </c>
      <c r="G22" s="17">
        <f t="shared" si="4"/>
        <v>28955</v>
      </c>
      <c r="H22" s="16">
        <v>0</v>
      </c>
      <c r="I22" s="16">
        <v>100</v>
      </c>
      <c r="J22" s="16">
        <v>158</v>
      </c>
      <c r="K22" s="16">
        <v>0</v>
      </c>
      <c r="L22" s="16">
        <v>700</v>
      </c>
      <c r="M22" s="16">
        <v>0</v>
      </c>
      <c r="N22" s="16">
        <v>100</v>
      </c>
      <c r="O22" s="16">
        <v>4800</v>
      </c>
      <c r="P22" s="17">
        <f t="shared" si="0"/>
        <v>5858</v>
      </c>
      <c r="Q22" s="16">
        <f t="shared" si="1"/>
        <v>34813</v>
      </c>
      <c r="R22" s="17"/>
    </row>
    <row r="23" spans="1:18" x14ac:dyDescent="0.3">
      <c r="A23" s="15" t="s">
        <v>25</v>
      </c>
      <c r="B23" s="16">
        <v>0</v>
      </c>
      <c r="C23" s="16">
        <v>28955</v>
      </c>
      <c r="D23" s="16">
        <v>0</v>
      </c>
      <c r="E23" s="16">
        <f t="shared" si="3"/>
        <v>28955</v>
      </c>
      <c r="F23" s="16">
        <v>0</v>
      </c>
      <c r="G23" s="17">
        <f t="shared" si="4"/>
        <v>28955</v>
      </c>
      <c r="H23" s="16">
        <v>0</v>
      </c>
      <c r="I23" s="16">
        <v>100</v>
      </c>
      <c r="J23" s="16">
        <v>158</v>
      </c>
      <c r="K23" s="16">
        <v>0</v>
      </c>
      <c r="L23" s="16">
        <v>700</v>
      </c>
      <c r="M23" s="16">
        <v>0</v>
      </c>
      <c r="N23" s="16">
        <v>100</v>
      </c>
      <c r="O23" s="16">
        <v>4800</v>
      </c>
      <c r="P23" s="17">
        <f t="shared" si="0"/>
        <v>5858</v>
      </c>
      <c r="Q23" s="16">
        <f t="shared" si="1"/>
        <v>34813</v>
      </c>
      <c r="R23" s="17"/>
    </row>
    <row r="24" spans="1:18" x14ac:dyDescent="0.3">
      <c r="A24" s="15" t="s">
        <v>26</v>
      </c>
      <c r="B24" s="16">
        <v>0</v>
      </c>
      <c r="C24" s="16">
        <v>28955</v>
      </c>
      <c r="D24" s="16">
        <v>0</v>
      </c>
      <c r="E24" s="16">
        <f t="shared" si="3"/>
        <v>28955</v>
      </c>
      <c r="F24" s="16">
        <v>0</v>
      </c>
      <c r="G24" s="17">
        <f t="shared" si="4"/>
        <v>28955</v>
      </c>
      <c r="H24" s="16">
        <v>0</v>
      </c>
      <c r="I24" s="16">
        <v>100</v>
      </c>
      <c r="J24" s="16">
        <v>158</v>
      </c>
      <c r="K24" s="16">
        <v>0</v>
      </c>
      <c r="L24" s="16">
        <v>700</v>
      </c>
      <c r="M24" s="16">
        <v>0</v>
      </c>
      <c r="N24" s="16">
        <v>100</v>
      </c>
      <c r="O24" s="16">
        <v>4800</v>
      </c>
      <c r="P24" s="17">
        <f t="shared" si="0"/>
        <v>5858</v>
      </c>
      <c r="Q24" s="16">
        <f t="shared" si="1"/>
        <v>34813</v>
      </c>
      <c r="R24" s="17"/>
    </row>
    <row r="25" spans="1:18" x14ac:dyDescent="0.3">
      <c r="A25" s="15" t="s">
        <v>64</v>
      </c>
      <c r="B25" s="16">
        <v>0</v>
      </c>
      <c r="C25" s="16">
        <v>28955</v>
      </c>
      <c r="D25" s="16">
        <v>0</v>
      </c>
      <c r="E25" s="16">
        <f t="shared" si="3"/>
        <v>28955</v>
      </c>
      <c r="F25" s="16">
        <v>0</v>
      </c>
      <c r="G25" s="17">
        <f t="shared" si="4"/>
        <v>28955</v>
      </c>
      <c r="H25" s="16">
        <v>0</v>
      </c>
      <c r="I25" s="16">
        <v>100</v>
      </c>
      <c r="J25" s="16">
        <v>158</v>
      </c>
      <c r="K25" s="16">
        <v>0</v>
      </c>
      <c r="L25" s="16">
        <v>700</v>
      </c>
      <c r="M25" s="16">
        <v>0</v>
      </c>
      <c r="N25" s="16">
        <v>100</v>
      </c>
      <c r="O25" s="16">
        <v>4800</v>
      </c>
      <c r="P25" s="17">
        <f t="shared" si="0"/>
        <v>5858</v>
      </c>
      <c r="Q25" s="16">
        <f t="shared" si="1"/>
        <v>34813</v>
      </c>
      <c r="R25" s="17"/>
    </row>
    <row r="26" spans="1:18" x14ac:dyDescent="0.3">
      <c r="A26" s="15" t="s">
        <v>27</v>
      </c>
      <c r="B26" s="16">
        <v>0</v>
      </c>
      <c r="C26" s="16">
        <v>28955</v>
      </c>
      <c r="D26" s="16">
        <v>0</v>
      </c>
      <c r="E26" s="16">
        <f t="shared" si="3"/>
        <v>28955</v>
      </c>
      <c r="F26" s="16">
        <v>0</v>
      </c>
      <c r="G26" s="17">
        <f t="shared" si="4"/>
        <v>28955</v>
      </c>
      <c r="H26" s="16">
        <v>0</v>
      </c>
      <c r="I26" s="16">
        <v>100</v>
      </c>
      <c r="J26" s="16">
        <v>158</v>
      </c>
      <c r="K26" s="16">
        <v>0</v>
      </c>
      <c r="L26" s="16">
        <v>700</v>
      </c>
      <c r="M26" s="16">
        <v>0</v>
      </c>
      <c r="N26" s="16">
        <v>100</v>
      </c>
      <c r="O26" s="16">
        <v>5200</v>
      </c>
      <c r="P26" s="17">
        <f t="shared" si="0"/>
        <v>6258</v>
      </c>
      <c r="Q26" s="16">
        <f t="shared" si="1"/>
        <v>35213</v>
      </c>
      <c r="R26" s="17"/>
    </row>
    <row r="27" spans="1:18" x14ac:dyDescent="0.3">
      <c r="A27" s="15" t="s">
        <v>28</v>
      </c>
      <c r="B27" s="16">
        <v>0</v>
      </c>
      <c r="C27" s="16">
        <v>28955</v>
      </c>
      <c r="D27" s="16">
        <v>0</v>
      </c>
      <c r="E27" s="16">
        <f t="shared" si="3"/>
        <v>28955</v>
      </c>
      <c r="F27" s="16">
        <v>0</v>
      </c>
      <c r="G27" s="17">
        <f t="shared" si="4"/>
        <v>28955</v>
      </c>
      <c r="H27" s="16">
        <v>0</v>
      </c>
      <c r="I27" s="16">
        <v>100</v>
      </c>
      <c r="J27" s="16">
        <v>158</v>
      </c>
      <c r="K27" s="16">
        <v>0</v>
      </c>
      <c r="L27" s="16">
        <v>700</v>
      </c>
      <c r="M27" s="16">
        <v>0</v>
      </c>
      <c r="N27" s="16">
        <v>100</v>
      </c>
      <c r="O27" s="16">
        <v>5200</v>
      </c>
      <c r="P27" s="17">
        <f t="shared" si="0"/>
        <v>6258</v>
      </c>
      <c r="Q27" s="16">
        <f t="shared" si="1"/>
        <v>35213</v>
      </c>
      <c r="R27" s="17"/>
    </row>
    <row r="28" spans="1:18" x14ac:dyDescent="0.3">
      <c r="A28" s="15" t="s">
        <v>29</v>
      </c>
      <c r="B28" s="16">
        <v>0</v>
      </c>
      <c r="C28" s="16">
        <v>28955</v>
      </c>
      <c r="D28" s="16">
        <v>0</v>
      </c>
      <c r="E28" s="16">
        <f t="shared" si="3"/>
        <v>28955</v>
      </c>
      <c r="F28" s="16">
        <v>0</v>
      </c>
      <c r="G28" s="17">
        <f t="shared" si="4"/>
        <v>28955</v>
      </c>
      <c r="H28" s="16">
        <v>0</v>
      </c>
      <c r="I28" s="16">
        <v>100</v>
      </c>
      <c r="J28" s="16">
        <v>158</v>
      </c>
      <c r="K28" s="16">
        <v>0</v>
      </c>
      <c r="L28" s="16">
        <v>700</v>
      </c>
      <c r="M28" s="16">
        <v>0</v>
      </c>
      <c r="N28" s="16">
        <v>100</v>
      </c>
      <c r="O28" s="16">
        <v>5200</v>
      </c>
      <c r="P28" s="17">
        <f t="shared" si="0"/>
        <v>6258</v>
      </c>
      <c r="Q28" s="16">
        <f t="shared" si="1"/>
        <v>35213</v>
      </c>
      <c r="R28" s="17"/>
    </row>
    <row r="29" spans="1:18" x14ac:dyDescent="0.3">
      <c r="A29" s="15" t="s">
        <v>30</v>
      </c>
      <c r="B29" s="16">
        <v>0</v>
      </c>
      <c r="C29" s="16">
        <v>28955</v>
      </c>
      <c r="D29" s="16">
        <v>0</v>
      </c>
      <c r="E29" s="16">
        <f t="shared" si="3"/>
        <v>28955</v>
      </c>
      <c r="F29" s="16">
        <v>0</v>
      </c>
      <c r="G29" s="17">
        <f t="shared" si="4"/>
        <v>28955</v>
      </c>
      <c r="H29" s="16">
        <v>0</v>
      </c>
      <c r="I29" s="16">
        <v>100</v>
      </c>
      <c r="J29" s="16">
        <v>158</v>
      </c>
      <c r="K29" s="16">
        <v>0</v>
      </c>
      <c r="L29" s="16">
        <v>700</v>
      </c>
      <c r="M29" s="16">
        <v>0</v>
      </c>
      <c r="N29" s="16">
        <v>100</v>
      </c>
      <c r="O29" s="16">
        <v>5200</v>
      </c>
      <c r="P29" s="17">
        <f t="shared" si="0"/>
        <v>6258</v>
      </c>
      <c r="Q29" s="16">
        <f t="shared" si="1"/>
        <v>35213</v>
      </c>
      <c r="R29" s="17"/>
    </row>
    <row r="30" spans="1:18" x14ac:dyDescent="0.3">
      <c r="A30" s="15" t="s">
        <v>63</v>
      </c>
      <c r="B30" s="16">
        <v>0</v>
      </c>
      <c r="C30" s="16">
        <v>28955</v>
      </c>
      <c r="D30" s="16">
        <v>0</v>
      </c>
      <c r="E30" s="16">
        <f t="shared" si="3"/>
        <v>28955</v>
      </c>
      <c r="F30" s="16">
        <v>0</v>
      </c>
      <c r="G30" s="17">
        <f t="shared" si="4"/>
        <v>28955</v>
      </c>
      <c r="H30" s="16">
        <v>0</v>
      </c>
      <c r="I30" s="16">
        <v>100</v>
      </c>
      <c r="J30" s="16">
        <v>158</v>
      </c>
      <c r="K30" s="16">
        <v>0</v>
      </c>
      <c r="L30" s="16">
        <v>700</v>
      </c>
      <c r="M30" s="16">
        <v>0</v>
      </c>
      <c r="N30" s="16">
        <v>100</v>
      </c>
      <c r="O30" s="16">
        <v>5200</v>
      </c>
      <c r="P30" s="17">
        <f t="shared" si="0"/>
        <v>6258</v>
      </c>
      <c r="Q30" s="16">
        <f t="shared" si="1"/>
        <v>35213</v>
      </c>
      <c r="R30" s="17"/>
    </row>
    <row r="31" spans="1:18" x14ac:dyDescent="0.3">
      <c r="A31" s="15" t="s">
        <v>31</v>
      </c>
      <c r="B31" s="16">
        <v>0</v>
      </c>
      <c r="C31" s="16">
        <v>28955</v>
      </c>
      <c r="D31" s="16">
        <v>0</v>
      </c>
      <c r="E31" s="16">
        <f t="shared" si="3"/>
        <v>28955</v>
      </c>
      <c r="F31" s="16">
        <v>0</v>
      </c>
      <c r="G31" s="17">
        <f t="shared" si="4"/>
        <v>28955</v>
      </c>
      <c r="H31" s="16">
        <v>0</v>
      </c>
      <c r="I31" s="16">
        <v>100</v>
      </c>
      <c r="J31" s="16">
        <v>158</v>
      </c>
      <c r="K31" s="16">
        <v>0</v>
      </c>
      <c r="L31" s="16">
        <v>700</v>
      </c>
      <c r="M31" s="16">
        <v>0</v>
      </c>
      <c r="N31" s="16">
        <v>100</v>
      </c>
      <c r="O31" s="16">
        <v>5200</v>
      </c>
      <c r="P31" s="17">
        <f t="shared" si="0"/>
        <v>6258</v>
      </c>
      <c r="Q31" s="16">
        <f t="shared" si="1"/>
        <v>35213</v>
      </c>
      <c r="R31" s="17"/>
    </row>
    <row r="32" spans="1:18" x14ac:dyDescent="0.3">
      <c r="A32" s="15" t="s">
        <v>32</v>
      </c>
      <c r="B32" s="16">
        <v>0</v>
      </c>
      <c r="C32" s="16">
        <v>28955</v>
      </c>
      <c r="D32" s="16">
        <v>0</v>
      </c>
      <c r="E32" s="16">
        <f t="shared" si="3"/>
        <v>28955</v>
      </c>
      <c r="F32" s="16">
        <v>0</v>
      </c>
      <c r="G32" s="17">
        <f t="shared" si="4"/>
        <v>28955</v>
      </c>
      <c r="H32" s="16">
        <v>0</v>
      </c>
      <c r="I32" s="16">
        <v>100</v>
      </c>
      <c r="J32" s="16">
        <v>158</v>
      </c>
      <c r="K32" s="16">
        <v>0</v>
      </c>
      <c r="L32" s="16">
        <v>700</v>
      </c>
      <c r="M32" s="16">
        <v>0</v>
      </c>
      <c r="N32" s="16">
        <v>100</v>
      </c>
      <c r="O32" s="16">
        <v>5200</v>
      </c>
      <c r="P32" s="17">
        <f t="shared" si="0"/>
        <v>6258</v>
      </c>
      <c r="Q32" s="16">
        <f t="shared" si="1"/>
        <v>35213</v>
      </c>
      <c r="R32" s="17"/>
    </row>
    <row r="33" spans="1:18" x14ac:dyDescent="0.3">
      <c r="A33" s="15" t="s">
        <v>33</v>
      </c>
      <c r="B33" s="16">
        <v>0</v>
      </c>
      <c r="C33" s="16">
        <v>28955</v>
      </c>
      <c r="D33" s="16">
        <v>0</v>
      </c>
      <c r="E33" s="16">
        <f t="shared" si="3"/>
        <v>28955</v>
      </c>
      <c r="F33" s="16">
        <v>0</v>
      </c>
      <c r="G33" s="17">
        <f t="shared" si="4"/>
        <v>28955</v>
      </c>
      <c r="H33" s="16">
        <v>0</v>
      </c>
      <c r="I33" s="16">
        <v>100</v>
      </c>
      <c r="J33" s="16">
        <v>158</v>
      </c>
      <c r="K33" s="16">
        <v>0</v>
      </c>
      <c r="L33" s="16">
        <v>700</v>
      </c>
      <c r="M33" s="16">
        <v>0</v>
      </c>
      <c r="N33" s="16">
        <v>100</v>
      </c>
      <c r="O33" s="16">
        <v>5200</v>
      </c>
      <c r="P33" s="17">
        <f t="shared" si="0"/>
        <v>6258</v>
      </c>
      <c r="Q33" s="16">
        <f t="shared" si="1"/>
        <v>35213</v>
      </c>
      <c r="R33" s="17"/>
    </row>
    <row r="34" spans="1:18" x14ac:dyDescent="0.3">
      <c r="A34" s="15" t="s">
        <v>62</v>
      </c>
      <c r="B34" s="16">
        <v>0</v>
      </c>
      <c r="C34" s="16">
        <v>28955</v>
      </c>
      <c r="D34" s="16">
        <v>0</v>
      </c>
      <c r="E34" s="16">
        <f t="shared" si="3"/>
        <v>28955</v>
      </c>
      <c r="F34" s="16">
        <v>0</v>
      </c>
      <c r="G34" s="17">
        <f t="shared" si="4"/>
        <v>28955</v>
      </c>
      <c r="H34" s="16">
        <v>0</v>
      </c>
      <c r="I34" s="16">
        <v>100</v>
      </c>
      <c r="J34" s="16">
        <v>158</v>
      </c>
      <c r="K34" s="16">
        <v>0</v>
      </c>
      <c r="L34" s="16">
        <v>700</v>
      </c>
      <c r="M34" s="16">
        <v>0</v>
      </c>
      <c r="N34" s="16">
        <v>100</v>
      </c>
      <c r="O34" s="16">
        <v>5200</v>
      </c>
      <c r="P34" s="17">
        <f t="shared" si="0"/>
        <v>6258</v>
      </c>
      <c r="Q34" s="16">
        <f t="shared" si="1"/>
        <v>35213</v>
      </c>
      <c r="R34" s="17"/>
    </row>
    <row r="36" spans="1:18" x14ac:dyDescent="0.3">
      <c r="B36" s="12" t="s">
        <v>101</v>
      </c>
    </row>
  </sheetData>
  <autoFilter ref="A3:S34"/>
  <mergeCells count="1">
    <mergeCell ref="A1:H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6"/>
  <sheetViews>
    <sheetView workbookViewId="0">
      <pane xSplit="1" ySplit="4" topLeftCell="D8" activePane="bottomRight" state="frozen"/>
      <selection pane="topRight" activeCell="B1" sqref="B1"/>
      <selection pane="bottomLeft" activeCell="A5" sqref="A5"/>
      <selection pane="bottomRight" activeCell="K24" sqref="K24"/>
    </sheetView>
  </sheetViews>
  <sheetFormatPr defaultColWidth="9" defaultRowHeight="16.2" x14ac:dyDescent="0.3"/>
  <cols>
    <col min="1" max="1" width="10" style="13" customWidth="1"/>
    <col min="2" max="2" width="9.109375" style="12" customWidth="1"/>
    <col min="3" max="3" width="8.5546875" style="12" customWidth="1"/>
    <col min="4" max="4" width="8.77734375" style="12" customWidth="1"/>
    <col min="5" max="5" width="10.88671875" style="12" customWidth="1"/>
    <col min="6" max="6" width="8.21875" style="12" bestFit="1" customWidth="1"/>
    <col min="7" max="7" width="9.77734375" style="14" customWidth="1"/>
    <col min="8" max="8" width="8.44140625" style="12" customWidth="1"/>
    <col min="9" max="9" width="6.77734375" style="12" customWidth="1"/>
    <col min="10" max="10" width="7.21875" style="12" customWidth="1"/>
    <col min="11" max="11" width="6.21875" style="12" customWidth="1"/>
    <col min="12" max="12" width="8.77734375" style="12" customWidth="1"/>
    <col min="13" max="13" width="8" style="12" customWidth="1"/>
    <col min="14" max="14" width="8.21875" style="12" customWidth="1"/>
    <col min="15" max="15" width="8.21875" style="12" bestFit="1" customWidth="1"/>
    <col min="16" max="16" width="8.21875" style="12" customWidth="1"/>
    <col min="17" max="17" width="9.5546875" style="12" customWidth="1"/>
    <col min="18" max="18" width="8.109375" style="12" customWidth="1"/>
    <col min="19" max="19" width="8.88671875" style="12" customWidth="1"/>
    <col min="20" max="20" width="8.21875" style="12" bestFit="1" customWidth="1"/>
    <col min="21" max="21" width="10.77734375" style="12" customWidth="1"/>
    <col min="22" max="16384" width="9" style="12"/>
  </cols>
  <sheetData>
    <row r="1" spans="1:20" ht="16.2" customHeight="1" x14ac:dyDescent="0.3">
      <c r="A1" s="21" t="s">
        <v>77</v>
      </c>
      <c r="B1" s="21"/>
      <c r="C1" s="21"/>
      <c r="D1" s="21"/>
      <c r="E1" s="21"/>
      <c r="F1" s="21"/>
      <c r="G1" s="21"/>
      <c r="H1" s="21"/>
      <c r="N1" s="19" t="s">
        <v>112</v>
      </c>
    </row>
    <row r="2" spans="1:20" ht="16.2" customHeight="1" x14ac:dyDescent="0.3">
      <c r="A2" s="18"/>
      <c r="B2" s="18"/>
      <c r="C2" s="18"/>
      <c r="D2" s="18"/>
      <c r="E2" s="18"/>
      <c r="F2" s="18"/>
      <c r="G2" s="18"/>
      <c r="H2" s="18"/>
      <c r="N2" s="19" t="s">
        <v>113</v>
      </c>
    </row>
    <row r="3" spans="1:20" x14ac:dyDescent="0.3">
      <c r="N3" s="19" t="s">
        <v>118</v>
      </c>
    </row>
    <row r="4" spans="1:20" s="3" customFormat="1" ht="75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98</v>
      </c>
      <c r="G4" s="2" t="s">
        <v>5</v>
      </c>
      <c r="H4" s="1" t="s">
        <v>6</v>
      </c>
      <c r="I4" s="1" t="s">
        <v>7</v>
      </c>
      <c r="J4" s="11" t="s">
        <v>8</v>
      </c>
      <c r="K4" s="1" t="s">
        <v>17</v>
      </c>
      <c r="L4" s="1" t="s">
        <v>9</v>
      </c>
      <c r="M4" s="1" t="s">
        <v>10</v>
      </c>
      <c r="N4" s="1" t="s">
        <v>18</v>
      </c>
      <c r="O4" s="1" t="s">
        <v>11</v>
      </c>
      <c r="P4" s="1" t="s">
        <v>92</v>
      </c>
      <c r="Q4" s="1" t="s">
        <v>16</v>
      </c>
      <c r="R4" s="2" t="s">
        <v>13</v>
      </c>
      <c r="S4" s="1" t="s">
        <v>14</v>
      </c>
      <c r="T4" s="2" t="s">
        <v>15</v>
      </c>
    </row>
    <row r="5" spans="1:20" ht="32.4" x14ac:dyDescent="0.3">
      <c r="A5" s="15" t="s">
        <v>66</v>
      </c>
      <c r="B5" s="16">
        <v>22800</v>
      </c>
      <c r="C5" s="16">
        <v>4510</v>
      </c>
      <c r="D5" s="16">
        <v>0</v>
      </c>
      <c r="E5" s="16">
        <f t="shared" ref="E5:E33" si="0">SUM(B5:D5)</f>
        <v>27310</v>
      </c>
      <c r="F5" s="16">
        <v>16560</v>
      </c>
      <c r="G5" s="17">
        <f t="shared" ref="G5:G33" si="1">SUM(E5-F5)</f>
        <v>10750</v>
      </c>
      <c r="H5" s="16">
        <v>0</v>
      </c>
      <c r="I5" s="16">
        <v>100</v>
      </c>
      <c r="J5" s="16">
        <v>158</v>
      </c>
      <c r="K5" s="16">
        <v>50</v>
      </c>
      <c r="L5" s="16">
        <v>700</v>
      </c>
      <c r="M5" s="16">
        <v>3000</v>
      </c>
      <c r="N5" s="16">
        <v>100</v>
      </c>
      <c r="O5" s="16">
        <v>0</v>
      </c>
      <c r="P5" s="16">
        <v>0</v>
      </c>
      <c r="Q5" s="16">
        <v>5800</v>
      </c>
      <c r="R5" s="17">
        <f t="shared" ref="R5:R33" si="2">SUM(H5:Q5)</f>
        <v>9908</v>
      </c>
      <c r="S5" s="16">
        <f t="shared" ref="S5:S33" si="3">SUM(R5+E5)</f>
        <v>37218</v>
      </c>
      <c r="T5" s="17">
        <f t="shared" ref="T5:T15" si="4">SUM(S5-F5)</f>
        <v>20658</v>
      </c>
    </row>
    <row r="6" spans="1:20" ht="32.4" x14ac:dyDescent="0.3">
      <c r="A6" s="15" t="s">
        <v>67</v>
      </c>
      <c r="B6" s="16">
        <v>22800</v>
      </c>
      <c r="C6" s="16">
        <v>4510</v>
      </c>
      <c r="D6" s="16">
        <v>0</v>
      </c>
      <c r="E6" s="16">
        <f t="shared" si="0"/>
        <v>27310</v>
      </c>
      <c r="F6" s="16">
        <v>16560</v>
      </c>
      <c r="G6" s="17">
        <f t="shared" si="1"/>
        <v>10750</v>
      </c>
      <c r="H6" s="16">
        <v>0</v>
      </c>
      <c r="I6" s="16">
        <v>100</v>
      </c>
      <c r="J6" s="16">
        <v>158</v>
      </c>
      <c r="K6" s="16">
        <v>50</v>
      </c>
      <c r="L6" s="16">
        <v>700</v>
      </c>
      <c r="M6" s="16">
        <v>3000</v>
      </c>
      <c r="N6" s="16">
        <v>100</v>
      </c>
      <c r="O6" s="16">
        <v>0</v>
      </c>
      <c r="P6" s="16">
        <v>0</v>
      </c>
      <c r="Q6" s="16">
        <v>5800</v>
      </c>
      <c r="R6" s="17">
        <f t="shared" si="2"/>
        <v>9908</v>
      </c>
      <c r="S6" s="16">
        <f t="shared" si="3"/>
        <v>37218</v>
      </c>
      <c r="T6" s="17">
        <f t="shared" si="4"/>
        <v>20658</v>
      </c>
    </row>
    <row r="7" spans="1:20" ht="32.4" x14ac:dyDescent="0.3">
      <c r="A7" s="15" t="s">
        <v>68</v>
      </c>
      <c r="B7" s="16">
        <v>22800</v>
      </c>
      <c r="C7" s="16">
        <v>4510</v>
      </c>
      <c r="D7" s="16">
        <v>0</v>
      </c>
      <c r="E7" s="16">
        <f t="shared" si="0"/>
        <v>27310</v>
      </c>
      <c r="F7" s="16">
        <v>16560</v>
      </c>
      <c r="G7" s="17">
        <f t="shared" si="1"/>
        <v>10750</v>
      </c>
      <c r="H7" s="16">
        <v>0</v>
      </c>
      <c r="I7" s="16">
        <v>100</v>
      </c>
      <c r="J7" s="16">
        <v>158</v>
      </c>
      <c r="K7" s="16">
        <v>50</v>
      </c>
      <c r="L7" s="16">
        <v>700</v>
      </c>
      <c r="M7" s="16">
        <v>3000</v>
      </c>
      <c r="N7" s="16">
        <v>100</v>
      </c>
      <c r="O7" s="16">
        <v>0</v>
      </c>
      <c r="P7" s="16">
        <v>0</v>
      </c>
      <c r="Q7" s="16">
        <v>5800</v>
      </c>
      <c r="R7" s="17">
        <f t="shared" si="2"/>
        <v>9908</v>
      </c>
      <c r="S7" s="16">
        <f t="shared" si="3"/>
        <v>37218</v>
      </c>
      <c r="T7" s="17">
        <f t="shared" si="4"/>
        <v>20658</v>
      </c>
    </row>
    <row r="8" spans="1:20" ht="32.4" x14ac:dyDescent="0.3">
      <c r="A8" s="15" t="s">
        <v>69</v>
      </c>
      <c r="B8" s="16">
        <v>22800</v>
      </c>
      <c r="C8" s="16">
        <v>4510</v>
      </c>
      <c r="D8" s="16">
        <v>390</v>
      </c>
      <c r="E8" s="16">
        <f t="shared" si="0"/>
        <v>27700</v>
      </c>
      <c r="F8" s="16">
        <v>16560</v>
      </c>
      <c r="G8" s="17">
        <f t="shared" si="1"/>
        <v>11140</v>
      </c>
      <c r="H8" s="16">
        <v>0</v>
      </c>
      <c r="I8" s="16">
        <v>100</v>
      </c>
      <c r="J8" s="16">
        <v>158</v>
      </c>
      <c r="K8" s="16">
        <v>50</v>
      </c>
      <c r="L8" s="16">
        <v>700</v>
      </c>
      <c r="M8" s="16">
        <v>3000</v>
      </c>
      <c r="N8" s="16">
        <v>100</v>
      </c>
      <c r="O8" s="16">
        <v>0</v>
      </c>
      <c r="P8" s="16">
        <v>0</v>
      </c>
      <c r="Q8" s="16">
        <v>5800</v>
      </c>
      <c r="R8" s="17">
        <f t="shared" si="2"/>
        <v>9908</v>
      </c>
      <c r="S8" s="16">
        <f t="shared" si="3"/>
        <v>37608</v>
      </c>
      <c r="T8" s="17">
        <f t="shared" si="4"/>
        <v>21048</v>
      </c>
    </row>
    <row r="9" spans="1:20" ht="32.4" x14ac:dyDescent="0.3">
      <c r="A9" s="15" t="s">
        <v>70</v>
      </c>
      <c r="B9" s="16">
        <v>22800</v>
      </c>
      <c r="C9" s="16">
        <v>4510</v>
      </c>
      <c r="D9" s="16">
        <v>390</v>
      </c>
      <c r="E9" s="16">
        <f t="shared" si="0"/>
        <v>27700</v>
      </c>
      <c r="F9" s="16">
        <v>16560</v>
      </c>
      <c r="G9" s="17">
        <f t="shared" si="1"/>
        <v>11140</v>
      </c>
      <c r="H9" s="16">
        <v>0</v>
      </c>
      <c r="I9" s="16">
        <v>100</v>
      </c>
      <c r="J9" s="16">
        <v>158</v>
      </c>
      <c r="K9" s="16">
        <v>50</v>
      </c>
      <c r="L9" s="16">
        <v>700</v>
      </c>
      <c r="M9" s="16">
        <v>3000</v>
      </c>
      <c r="N9" s="16">
        <v>100</v>
      </c>
      <c r="O9" s="16">
        <v>0</v>
      </c>
      <c r="P9" s="16">
        <v>0</v>
      </c>
      <c r="Q9" s="16">
        <v>5800</v>
      </c>
      <c r="R9" s="17">
        <f t="shared" si="2"/>
        <v>9908</v>
      </c>
      <c r="S9" s="16">
        <f t="shared" si="3"/>
        <v>37608</v>
      </c>
      <c r="T9" s="17">
        <f t="shared" si="4"/>
        <v>21048</v>
      </c>
    </row>
    <row r="10" spans="1:20" ht="32.4" x14ac:dyDescent="0.3">
      <c r="A10" s="15" t="s">
        <v>71</v>
      </c>
      <c r="B10" s="16">
        <v>22800</v>
      </c>
      <c r="C10" s="16">
        <v>4510</v>
      </c>
      <c r="D10" s="16">
        <v>390</v>
      </c>
      <c r="E10" s="16">
        <f t="shared" si="0"/>
        <v>27700</v>
      </c>
      <c r="F10" s="16">
        <v>16560</v>
      </c>
      <c r="G10" s="17">
        <f t="shared" si="1"/>
        <v>11140</v>
      </c>
      <c r="H10" s="16">
        <v>0</v>
      </c>
      <c r="I10" s="16">
        <v>100</v>
      </c>
      <c r="J10" s="16">
        <v>158</v>
      </c>
      <c r="K10" s="16">
        <v>50</v>
      </c>
      <c r="L10" s="16">
        <v>700</v>
      </c>
      <c r="M10" s="16">
        <v>3000</v>
      </c>
      <c r="N10" s="16">
        <v>100</v>
      </c>
      <c r="O10" s="16">
        <v>0</v>
      </c>
      <c r="P10" s="16">
        <v>0</v>
      </c>
      <c r="Q10" s="16">
        <v>5800</v>
      </c>
      <c r="R10" s="17">
        <f t="shared" si="2"/>
        <v>9908</v>
      </c>
      <c r="S10" s="16">
        <f t="shared" si="3"/>
        <v>37608</v>
      </c>
      <c r="T10" s="17">
        <f t="shared" si="4"/>
        <v>21048</v>
      </c>
    </row>
    <row r="11" spans="1:20" x14ac:dyDescent="0.3">
      <c r="A11" s="15" t="s">
        <v>106</v>
      </c>
      <c r="B11" s="16">
        <v>22800</v>
      </c>
      <c r="C11" s="16">
        <v>4510</v>
      </c>
      <c r="D11" s="16">
        <v>390</v>
      </c>
      <c r="E11" s="16">
        <f t="shared" si="0"/>
        <v>27700</v>
      </c>
      <c r="F11" s="16">
        <v>16560</v>
      </c>
      <c r="G11" s="17">
        <f t="shared" si="1"/>
        <v>11140</v>
      </c>
      <c r="H11" s="16">
        <v>400</v>
      </c>
      <c r="I11" s="16">
        <v>100</v>
      </c>
      <c r="J11" s="16">
        <v>158</v>
      </c>
      <c r="K11" s="16">
        <v>50</v>
      </c>
      <c r="L11" s="16">
        <v>700</v>
      </c>
      <c r="M11" s="16">
        <v>3000</v>
      </c>
      <c r="N11" s="16">
        <v>100</v>
      </c>
      <c r="O11" s="16">
        <v>0</v>
      </c>
      <c r="P11" s="16">
        <v>30</v>
      </c>
      <c r="Q11" s="16">
        <v>5350</v>
      </c>
      <c r="R11" s="17">
        <f t="shared" si="2"/>
        <v>9888</v>
      </c>
      <c r="S11" s="16">
        <f t="shared" si="3"/>
        <v>37588</v>
      </c>
      <c r="T11" s="17">
        <f t="shared" si="4"/>
        <v>21028</v>
      </c>
    </row>
    <row r="12" spans="1:20" x14ac:dyDescent="0.3">
      <c r="A12" s="15" t="s">
        <v>107</v>
      </c>
      <c r="B12" s="16">
        <v>22800</v>
      </c>
      <c r="C12" s="16">
        <v>4510</v>
      </c>
      <c r="D12" s="16">
        <v>390</v>
      </c>
      <c r="E12" s="16">
        <f t="shared" si="0"/>
        <v>27700</v>
      </c>
      <c r="F12" s="16">
        <v>16560</v>
      </c>
      <c r="G12" s="17">
        <f t="shared" si="1"/>
        <v>11140</v>
      </c>
      <c r="H12" s="16">
        <v>400</v>
      </c>
      <c r="I12" s="16">
        <v>100</v>
      </c>
      <c r="J12" s="16">
        <v>158</v>
      </c>
      <c r="K12" s="16">
        <v>50</v>
      </c>
      <c r="L12" s="16">
        <v>700</v>
      </c>
      <c r="M12" s="16">
        <v>3000</v>
      </c>
      <c r="N12" s="16">
        <v>100</v>
      </c>
      <c r="O12" s="16">
        <v>0</v>
      </c>
      <c r="P12" s="16">
        <v>30</v>
      </c>
      <c r="Q12" s="16">
        <v>5350</v>
      </c>
      <c r="R12" s="17">
        <f t="shared" si="2"/>
        <v>9888</v>
      </c>
      <c r="S12" s="16">
        <f t="shared" si="3"/>
        <v>37588</v>
      </c>
      <c r="T12" s="17">
        <f t="shared" si="4"/>
        <v>21028</v>
      </c>
    </row>
    <row r="13" spans="1:20" x14ac:dyDescent="0.3">
      <c r="A13" s="15" t="s">
        <v>108</v>
      </c>
      <c r="B13" s="16">
        <v>22800</v>
      </c>
      <c r="C13" s="16">
        <v>4510</v>
      </c>
      <c r="D13" s="16">
        <v>390</v>
      </c>
      <c r="E13" s="16">
        <f t="shared" si="0"/>
        <v>27700</v>
      </c>
      <c r="F13" s="16">
        <v>16560</v>
      </c>
      <c r="G13" s="17">
        <f t="shared" si="1"/>
        <v>11140</v>
      </c>
      <c r="H13" s="16">
        <v>400</v>
      </c>
      <c r="I13" s="16">
        <v>100</v>
      </c>
      <c r="J13" s="16">
        <v>158</v>
      </c>
      <c r="K13" s="16">
        <v>50</v>
      </c>
      <c r="L13" s="16">
        <v>700</v>
      </c>
      <c r="M13" s="16">
        <v>3000</v>
      </c>
      <c r="N13" s="16">
        <v>100</v>
      </c>
      <c r="O13" s="16">
        <v>0</v>
      </c>
      <c r="P13" s="16">
        <v>30</v>
      </c>
      <c r="Q13" s="16">
        <v>5350</v>
      </c>
      <c r="R13" s="17">
        <f t="shared" si="2"/>
        <v>9888</v>
      </c>
      <c r="S13" s="16">
        <f t="shared" si="3"/>
        <v>37588</v>
      </c>
      <c r="T13" s="17">
        <f t="shared" si="4"/>
        <v>21028</v>
      </c>
    </row>
    <row r="14" spans="1:20" x14ac:dyDescent="0.3">
      <c r="A14" s="15" t="s">
        <v>109</v>
      </c>
      <c r="B14" s="16">
        <v>22800</v>
      </c>
      <c r="C14" s="16">
        <v>4510</v>
      </c>
      <c r="D14" s="16">
        <v>390</v>
      </c>
      <c r="E14" s="16">
        <f t="shared" si="0"/>
        <v>27700</v>
      </c>
      <c r="F14" s="16">
        <v>16560</v>
      </c>
      <c r="G14" s="17">
        <f t="shared" si="1"/>
        <v>11140</v>
      </c>
      <c r="H14" s="16">
        <v>400</v>
      </c>
      <c r="I14" s="16">
        <v>100</v>
      </c>
      <c r="J14" s="16">
        <v>158</v>
      </c>
      <c r="K14" s="16">
        <v>50</v>
      </c>
      <c r="L14" s="16">
        <v>700</v>
      </c>
      <c r="M14" s="16">
        <v>3000</v>
      </c>
      <c r="N14" s="16">
        <v>100</v>
      </c>
      <c r="O14" s="16">
        <v>0</v>
      </c>
      <c r="P14" s="16">
        <v>30</v>
      </c>
      <c r="Q14" s="16">
        <v>5350</v>
      </c>
      <c r="R14" s="17">
        <f t="shared" si="2"/>
        <v>9888</v>
      </c>
      <c r="S14" s="16">
        <f t="shared" si="3"/>
        <v>37588</v>
      </c>
      <c r="T14" s="17">
        <f t="shared" si="4"/>
        <v>21028</v>
      </c>
    </row>
    <row r="15" spans="1:20" x14ac:dyDescent="0.3">
      <c r="A15" s="15" t="s">
        <v>110</v>
      </c>
      <c r="B15" s="16">
        <v>22800</v>
      </c>
      <c r="C15" s="16">
        <v>4510</v>
      </c>
      <c r="D15" s="16">
        <v>390</v>
      </c>
      <c r="E15" s="16">
        <f t="shared" si="0"/>
        <v>27700</v>
      </c>
      <c r="F15" s="16">
        <v>16560</v>
      </c>
      <c r="G15" s="17">
        <f t="shared" si="1"/>
        <v>11140</v>
      </c>
      <c r="H15" s="16">
        <v>400</v>
      </c>
      <c r="I15" s="16">
        <v>100</v>
      </c>
      <c r="J15" s="16">
        <v>158</v>
      </c>
      <c r="K15" s="16">
        <v>50</v>
      </c>
      <c r="L15" s="16">
        <v>700</v>
      </c>
      <c r="M15" s="16">
        <v>3000</v>
      </c>
      <c r="N15" s="16">
        <v>100</v>
      </c>
      <c r="O15" s="16">
        <v>0</v>
      </c>
      <c r="P15" s="16">
        <v>30</v>
      </c>
      <c r="Q15" s="16">
        <v>5350</v>
      </c>
      <c r="R15" s="17">
        <f t="shared" si="2"/>
        <v>9888</v>
      </c>
      <c r="S15" s="16">
        <f t="shared" si="3"/>
        <v>37588</v>
      </c>
      <c r="T15" s="17">
        <f t="shared" si="4"/>
        <v>21028</v>
      </c>
    </row>
    <row r="16" spans="1:20" x14ac:dyDescent="0.3">
      <c r="A16" s="15" t="s">
        <v>75</v>
      </c>
      <c r="B16" s="16">
        <v>22800</v>
      </c>
      <c r="C16" s="16">
        <v>4510</v>
      </c>
      <c r="D16" s="16">
        <v>110</v>
      </c>
      <c r="E16" s="16">
        <f t="shared" ref="E16:E20" si="5">SUM(B16:D16)</f>
        <v>27420</v>
      </c>
      <c r="F16" s="16">
        <v>22800</v>
      </c>
      <c r="G16" s="17">
        <f t="shared" ref="G16:G20" si="6">SUM(E16-F16)</f>
        <v>4620</v>
      </c>
      <c r="H16" s="16">
        <v>400</v>
      </c>
      <c r="I16" s="16">
        <v>100</v>
      </c>
      <c r="J16" s="16">
        <v>158</v>
      </c>
      <c r="K16" s="16">
        <v>50</v>
      </c>
      <c r="L16" s="16">
        <v>700</v>
      </c>
      <c r="M16" s="16">
        <v>3000</v>
      </c>
      <c r="N16" s="16">
        <v>100</v>
      </c>
      <c r="O16" s="16">
        <v>300</v>
      </c>
      <c r="P16" s="16">
        <v>30</v>
      </c>
      <c r="Q16" s="16">
        <v>5350</v>
      </c>
      <c r="R16" s="17">
        <f t="shared" ref="R16:R20" si="7">SUM(H16:Q16)</f>
        <v>10188</v>
      </c>
      <c r="S16" s="16">
        <f t="shared" ref="S16:S20" si="8">SUM(R16+E16)</f>
        <v>37608</v>
      </c>
      <c r="T16" s="17">
        <f t="shared" ref="T16:T20" si="9">SUM(S16-F16)</f>
        <v>14808</v>
      </c>
    </row>
    <row r="17" spans="1:20" x14ac:dyDescent="0.3">
      <c r="A17" s="15" t="s">
        <v>76</v>
      </c>
      <c r="B17" s="16">
        <v>22800</v>
      </c>
      <c r="C17" s="16">
        <v>4510</v>
      </c>
      <c r="D17" s="16">
        <v>110</v>
      </c>
      <c r="E17" s="16">
        <f t="shared" si="5"/>
        <v>27420</v>
      </c>
      <c r="F17" s="16">
        <v>22800</v>
      </c>
      <c r="G17" s="17">
        <f t="shared" si="6"/>
        <v>4620</v>
      </c>
      <c r="H17" s="16">
        <v>400</v>
      </c>
      <c r="I17" s="16">
        <v>100</v>
      </c>
      <c r="J17" s="16">
        <v>158</v>
      </c>
      <c r="K17" s="16">
        <v>50</v>
      </c>
      <c r="L17" s="16">
        <v>700</v>
      </c>
      <c r="M17" s="16">
        <v>3000</v>
      </c>
      <c r="N17" s="16">
        <v>100</v>
      </c>
      <c r="O17" s="16">
        <v>300</v>
      </c>
      <c r="P17" s="16">
        <v>30</v>
      </c>
      <c r="Q17" s="16">
        <v>5350</v>
      </c>
      <c r="R17" s="17">
        <f t="shared" si="7"/>
        <v>10188</v>
      </c>
      <c r="S17" s="16">
        <f t="shared" si="8"/>
        <v>37608</v>
      </c>
      <c r="T17" s="17">
        <f t="shared" si="9"/>
        <v>14808</v>
      </c>
    </row>
    <row r="18" spans="1:20" x14ac:dyDescent="0.3">
      <c r="A18" s="15" t="s">
        <v>72</v>
      </c>
      <c r="B18" s="16">
        <v>22800</v>
      </c>
      <c r="C18" s="16">
        <v>4510</v>
      </c>
      <c r="D18" s="16">
        <v>110</v>
      </c>
      <c r="E18" s="16">
        <f t="shared" si="5"/>
        <v>27420</v>
      </c>
      <c r="F18" s="16">
        <v>22800</v>
      </c>
      <c r="G18" s="17">
        <f t="shared" si="6"/>
        <v>4620</v>
      </c>
      <c r="H18" s="16">
        <v>400</v>
      </c>
      <c r="I18" s="16">
        <v>100</v>
      </c>
      <c r="J18" s="16">
        <v>158</v>
      </c>
      <c r="K18" s="16">
        <v>50</v>
      </c>
      <c r="L18" s="16">
        <v>700</v>
      </c>
      <c r="M18" s="16">
        <v>3000</v>
      </c>
      <c r="N18" s="16">
        <v>100</v>
      </c>
      <c r="O18" s="16">
        <v>300</v>
      </c>
      <c r="P18" s="16">
        <v>30</v>
      </c>
      <c r="Q18" s="16">
        <v>5350</v>
      </c>
      <c r="R18" s="17">
        <f t="shared" si="7"/>
        <v>10188</v>
      </c>
      <c r="S18" s="16">
        <f t="shared" si="8"/>
        <v>37608</v>
      </c>
      <c r="T18" s="17">
        <f t="shared" si="9"/>
        <v>14808</v>
      </c>
    </row>
    <row r="19" spans="1:20" x14ac:dyDescent="0.3">
      <c r="A19" s="15" t="s">
        <v>73</v>
      </c>
      <c r="B19" s="16">
        <v>22800</v>
      </c>
      <c r="C19" s="16">
        <v>4510</v>
      </c>
      <c r="D19" s="16">
        <v>110</v>
      </c>
      <c r="E19" s="16">
        <f t="shared" si="5"/>
        <v>27420</v>
      </c>
      <c r="F19" s="16">
        <v>22800</v>
      </c>
      <c r="G19" s="17">
        <f t="shared" si="6"/>
        <v>4620</v>
      </c>
      <c r="H19" s="16">
        <v>400</v>
      </c>
      <c r="I19" s="16">
        <v>100</v>
      </c>
      <c r="J19" s="16">
        <v>158</v>
      </c>
      <c r="K19" s="16">
        <v>50</v>
      </c>
      <c r="L19" s="16">
        <v>700</v>
      </c>
      <c r="M19" s="16">
        <v>3000</v>
      </c>
      <c r="N19" s="16">
        <v>100</v>
      </c>
      <c r="O19" s="16">
        <v>300</v>
      </c>
      <c r="P19" s="16">
        <v>30</v>
      </c>
      <c r="Q19" s="16">
        <v>5350</v>
      </c>
      <c r="R19" s="17">
        <f t="shared" si="7"/>
        <v>10188</v>
      </c>
      <c r="S19" s="16">
        <f t="shared" si="8"/>
        <v>37608</v>
      </c>
      <c r="T19" s="17">
        <f t="shared" si="9"/>
        <v>14808</v>
      </c>
    </row>
    <row r="20" spans="1:20" x14ac:dyDescent="0.3">
      <c r="A20" s="15" t="s">
        <v>74</v>
      </c>
      <c r="B20" s="16">
        <v>22800</v>
      </c>
      <c r="C20" s="16">
        <v>4510</v>
      </c>
      <c r="D20" s="16">
        <v>110</v>
      </c>
      <c r="E20" s="16">
        <f t="shared" si="5"/>
        <v>27420</v>
      </c>
      <c r="F20" s="16">
        <v>22800</v>
      </c>
      <c r="G20" s="17">
        <f t="shared" si="6"/>
        <v>4620</v>
      </c>
      <c r="H20" s="16">
        <v>400</v>
      </c>
      <c r="I20" s="16">
        <v>100</v>
      </c>
      <c r="J20" s="16">
        <v>158</v>
      </c>
      <c r="K20" s="16">
        <v>50</v>
      </c>
      <c r="L20" s="16">
        <v>700</v>
      </c>
      <c r="M20" s="16">
        <v>3000</v>
      </c>
      <c r="N20" s="16">
        <v>100</v>
      </c>
      <c r="O20" s="16">
        <v>300</v>
      </c>
      <c r="P20" s="16">
        <v>30</v>
      </c>
      <c r="Q20" s="16">
        <v>5350</v>
      </c>
      <c r="R20" s="17">
        <f t="shared" si="7"/>
        <v>10188</v>
      </c>
      <c r="S20" s="16">
        <f t="shared" si="8"/>
        <v>37608</v>
      </c>
      <c r="T20" s="17">
        <f t="shared" si="9"/>
        <v>14808</v>
      </c>
    </row>
    <row r="21" spans="1:20" x14ac:dyDescent="0.3">
      <c r="A21" s="15" t="s">
        <v>23</v>
      </c>
      <c r="B21" s="16">
        <v>0</v>
      </c>
      <c r="C21" s="16">
        <v>28955</v>
      </c>
      <c r="D21" s="16">
        <v>0</v>
      </c>
      <c r="E21" s="16">
        <f t="shared" si="0"/>
        <v>28955</v>
      </c>
      <c r="F21" s="16">
        <v>0</v>
      </c>
      <c r="G21" s="17">
        <f t="shared" si="1"/>
        <v>28955</v>
      </c>
      <c r="H21" s="16">
        <v>0</v>
      </c>
      <c r="I21" s="16">
        <v>100</v>
      </c>
      <c r="J21" s="16">
        <v>158</v>
      </c>
      <c r="K21" s="16">
        <v>0</v>
      </c>
      <c r="L21" s="16">
        <v>700</v>
      </c>
      <c r="M21" s="16">
        <v>0</v>
      </c>
      <c r="N21" s="16">
        <v>100</v>
      </c>
      <c r="O21" s="16">
        <v>0</v>
      </c>
      <c r="P21" s="16">
        <v>30</v>
      </c>
      <c r="Q21" s="16">
        <v>5350</v>
      </c>
      <c r="R21" s="17">
        <f t="shared" si="2"/>
        <v>6438</v>
      </c>
      <c r="S21" s="16">
        <f t="shared" si="3"/>
        <v>35393</v>
      </c>
      <c r="T21" s="17"/>
    </row>
    <row r="22" spans="1:20" x14ac:dyDescent="0.3">
      <c r="A22" s="15" t="s">
        <v>24</v>
      </c>
      <c r="B22" s="16">
        <v>0</v>
      </c>
      <c r="C22" s="16">
        <v>28955</v>
      </c>
      <c r="D22" s="16">
        <v>0</v>
      </c>
      <c r="E22" s="16">
        <f t="shared" si="0"/>
        <v>28955</v>
      </c>
      <c r="F22" s="16">
        <v>0</v>
      </c>
      <c r="G22" s="17">
        <f t="shared" si="1"/>
        <v>28955</v>
      </c>
      <c r="H22" s="16">
        <v>0</v>
      </c>
      <c r="I22" s="16">
        <v>100</v>
      </c>
      <c r="J22" s="16">
        <v>158</v>
      </c>
      <c r="K22" s="16">
        <v>0</v>
      </c>
      <c r="L22" s="16">
        <v>700</v>
      </c>
      <c r="M22" s="16">
        <v>0</v>
      </c>
      <c r="N22" s="16">
        <v>100</v>
      </c>
      <c r="O22" s="16">
        <v>0</v>
      </c>
      <c r="P22" s="16">
        <v>30</v>
      </c>
      <c r="Q22" s="16">
        <v>5350</v>
      </c>
      <c r="R22" s="17">
        <f t="shared" si="2"/>
        <v>6438</v>
      </c>
      <c r="S22" s="16">
        <f t="shared" si="3"/>
        <v>35393</v>
      </c>
      <c r="T22" s="17"/>
    </row>
    <row r="23" spans="1:20" x14ac:dyDescent="0.3">
      <c r="A23" s="15" t="s">
        <v>25</v>
      </c>
      <c r="B23" s="16">
        <v>0</v>
      </c>
      <c r="C23" s="16">
        <v>28955</v>
      </c>
      <c r="D23" s="16">
        <v>0</v>
      </c>
      <c r="E23" s="16">
        <f t="shared" si="0"/>
        <v>28955</v>
      </c>
      <c r="F23" s="16">
        <v>0</v>
      </c>
      <c r="G23" s="17">
        <f t="shared" si="1"/>
        <v>28955</v>
      </c>
      <c r="H23" s="16">
        <v>0</v>
      </c>
      <c r="I23" s="16">
        <v>100</v>
      </c>
      <c r="J23" s="16">
        <v>158</v>
      </c>
      <c r="K23" s="16">
        <v>0</v>
      </c>
      <c r="L23" s="16">
        <v>700</v>
      </c>
      <c r="M23" s="16">
        <v>0</v>
      </c>
      <c r="N23" s="16">
        <v>100</v>
      </c>
      <c r="O23" s="16">
        <v>0</v>
      </c>
      <c r="P23" s="16">
        <v>30</v>
      </c>
      <c r="Q23" s="16">
        <v>5350</v>
      </c>
      <c r="R23" s="17">
        <f t="shared" si="2"/>
        <v>6438</v>
      </c>
      <c r="S23" s="16">
        <f t="shared" si="3"/>
        <v>35393</v>
      </c>
      <c r="T23" s="17"/>
    </row>
    <row r="24" spans="1:20" x14ac:dyDescent="0.3">
      <c r="A24" s="15" t="s">
        <v>26</v>
      </c>
      <c r="B24" s="16">
        <v>0</v>
      </c>
      <c r="C24" s="16">
        <v>28955</v>
      </c>
      <c r="D24" s="16">
        <v>0</v>
      </c>
      <c r="E24" s="16">
        <f t="shared" si="0"/>
        <v>28955</v>
      </c>
      <c r="F24" s="16">
        <v>0</v>
      </c>
      <c r="G24" s="17">
        <f t="shared" si="1"/>
        <v>28955</v>
      </c>
      <c r="H24" s="16">
        <v>0</v>
      </c>
      <c r="I24" s="16">
        <v>100</v>
      </c>
      <c r="J24" s="16">
        <v>158</v>
      </c>
      <c r="K24" s="16">
        <v>0</v>
      </c>
      <c r="L24" s="16">
        <v>700</v>
      </c>
      <c r="M24" s="16">
        <v>0</v>
      </c>
      <c r="N24" s="16">
        <v>100</v>
      </c>
      <c r="O24" s="16">
        <v>0</v>
      </c>
      <c r="P24" s="16">
        <v>30</v>
      </c>
      <c r="Q24" s="16">
        <v>5350</v>
      </c>
      <c r="R24" s="17">
        <f t="shared" si="2"/>
        <v>6438</v>
      </c>
      <c r="S24" s="16">
        <f t="shared" si="3"/>
        <v>35393</v>
      </c>
      <c r="T24" s="17"/>
    </row>
    <row r="25" spans="1:20" x14ac:dyDescent="0.3">
      <c r="A25" s="15" t="s">
        <v>64</v>
      </c>
      <c r="B25" s="16">
        <v>0</v>
      </c>
      <c r="C25" s="16">
        <v>28955</v>
      </c>
      <c r="D25" s="16">
        <v>0</v>
      </c>
      <c r="E25" s="16">
        <f t="shared" si="0"/>
        <v>28955</v>
      </c>
      <c r="F25" s="16">
        <v>0</v>
      </c>
      <c r="G25" s="17">
        <f t="shared" si="1"/>
        <v>28955</v>
      </c>
      <c r="H25" s="16">
        <v>0</v>
      </c>
      <c r="I25" s="16">
        <v>100</v>
      </c>
      <c r="J25" s="16">
        <v>158</v>
      </c>
      <c r="K25" s="16">
        <v>0</v>
      </c>
      <c r="L25" s="16">
        <v>700</v>
      </c>
      <c r="M25" s="16">
        <v>0</v>
      </c>
      <c r="N25" s="16">
        <v>100</v>
      </c>
      <c r="O25" s="16">
        <v>0</v>
      </c>
      <c r="P25" s="16">
        <v>30</v>
      </c>
      <c r="Q25" s="16">
        <v>5350</v>
      </c>
      <c r="R25" s="17">
        <f t="shared" si="2"/>
        <v>6438</v>
      </c>
      <c r="S25" s="16">
        <f t="shared" si="3"/>
        <v>35393</v>
      </c>
      <c r="T25" s="17"/>
    </row>
    <row r="26" spans="1:20" x14ac:dyDescent="0.3">
      <c r="A26" s="15" t="s">
        <v>27</v>
      </c>
      <c r="B26" s="16">
        <v>0</v>
      </c>
      <c r="C26" s="16">
        <v>28955</v>
      </c>
      <c r="D26" s="16">
        <v>0</v>
      </c>
      <c r="E26" s="16">
        <f t="shared" si="0"/>
        <v>28955</v>
      </c>
      <c r="F26" s="16">
        <v>0</v>
      </c>
      <c r="G26" s="17">
        <f t="shared" si="1"/>
        <v>28955</v>
      </c>
      <c r="H26" s="16">
        <v>0</v>
      </c>
      <c r="I26" s="16">
        <v>100</v>
      </c>
      <c r="J26" s="16">
        <v>158</v>
      </c>
      <c r="K26" s="16">
        <v>0</v>
      </c>
      <c r="L26" s="16">
        <v>700</v>
      </c>
      <c r="M26" s="16">
        <v>0</v>
      </c>
      <c r="N26" s="16">
        <v>100</v>
      </c>
      <c r="O26" s="16">
        <v>0</v>
      </c>
      <c r="P26" s="16">
        <v>30</v>
      </c>
      <c r="Q26" s="16">
        <v>5350</v>
      </c>
      <c r="R26" s="17">
        <f t="shared" si="2"/>
        <v>6438</v>
      </c>
      <c r="S26" s="16">
        <f t="shared" si="3"/>
        <v>35393</v>
      </c>
      <c r="T26" s="17"/>
    </row>
    <row r="27" spans="1:20" x14ac:dyDescent="0.3">
      <c r="A27" s="15" t="s">
        <v>28</v>
      </c>
      <c r="B27" s="16">
        <v>0</v>
      </c>
      <c r="C27" s="16">
        <v>28955</v>
      </c>
      <c r="D27" s="16">
        <v>0</v>
      </c>
      <c r="E27" s="16">
        <f t="shared" si="0"/>
        <v>28955</v>
      </c>
      <c r="F27" s="16">
        <v>0</v>
      </c>
      <c r="G27" s="17">
        <f t="shared" si="1"/>
        <v>28955</v>
      </c>
      <c r="H27" s="16">
        <v>0</v>
      </c>
      <c r="I27" s="16">
        <v>100</v>
      </c>
      <c r="J27" s="16">
        <v>158</v>
      </c>
      <c r="K27" s="16">
        <v>0</v>
      </c>
      <c r="L27" s="16">
        <v>700</v>
      </c>
      <c r="M27" s="16">
        <v>0</v>
      </c>
      <c r="N27" s="16">
        <v>100</v>
      </c>
      <c r="O27" s="16">
        <v>0</v>
      </c>
      <c r="P27" s="16">
        <v>30</v>
      </c>
      <c r="Q27" s="16">
        <v>5350</v>
      </c>
      <c r="R27" s="17">
        <f t="shared" si="2"/>
        <v>6438</v>
      </c>
      <c r="S27" s="16">
        <f t="shared" si="3"/>
        <v>35393</v>
      </c>
      <c r="T27" s="17"/>
    </row>
    <row r="28" spans="1:20" x14ac:dyDescent="0.3">
      <c r="A28" s="15" t="s">
        <v>29</v>
      </c>
      <c r="B28" s="16">
        <v>0</v>
      </c>
      <c r="C28" s="16">
        <v>28955</v>
      </c>
      <c r="D28" s="16">
        <v>0</v>
      </c>
      <c r="E28" s="16">
        <f t="shared" si="0"/>
        <v>28955</v>
      </c>
      <c r="F28" s="16">
        <v>0</v>
      </c>
      <c r="G28" s="17">
        <f t="shared" si="1"/>
        <v>28955</v>
      </c>
      <c r="H28" s="16">
        <v>0</v>
      </c>
      <c r="I28" s="16">
        <v>100</v>
      </c>
      <c r="J28" s="16">
        <v>158</v>
      </c>
      <c r="K28" s="16">
        <v>0</v>
      </c>
      <c r="L28" s="16">
        <v>700</v>
      </c>
      <c r="M28" s="16">
        <v>0</v>
      </c>
      <c r="N28" s="16">
        <v>100</v>
      </c>
      <c r="O28" s="16">
        <v>0</v>
      </c>
      <c r="P28" s="16">
        <v>30</v>
      </c>
      <c r="Q28" s="16">
        <v>5350</v>
      </c>
      <c r="R28" s="17">
        <f t="shared" si="2"/>
        <v>6438</v>
      </c>
      <c r="S28" s="16">
        <f t="shared" si="3"/>
        <v>35393</v>
      </c>
      <c r="T28" s="17"/>
    </row>
    <row r="29" spans="1:20" x14ac:dyDescent="0.3">
      <c r="A29" s="15" t="s">
        <v>63</v>
      </c>
      <c r="B29" s="16">
        <v>0</v>
      </c>
      <c r="C29" s="16">
        <v>28955</v>
      </c>
      <c r="D29" s="16">
        <v>0</v>
      </c>
      <c r="E29" s="16">
        <f t="shared" si="0"/>
        <v>28955</v>
      </c>
      <c r="F29" s="16">
        <v>0</v>
      </c>
      <c r="G29" s="17">
        <f t="shared" si="1"/>
        <v>28955</v>
      </c>
      <c r="H29" s="16">
        <v>0</v>
      </c>
      <c r="I29" s="16">
        <v>100</v>
      </c>
      <c r="J29" s="16">
        <v>158</v>
      </c>
      <c r="K29" s="16">
        <v>0</v>
      </c>
      <c r="L29" s="16">
        <v>700</v>
      </c>
      <c r="M29" s="16">
        <v>0</v>
      </c>
      <c r="N29" s="16">
        <v>100</v>
      </c>
      <c r="O29" s="16">
        <v>0</v>
      </c>
      <c r="P29" s="16">
        <v>30</v>
      </c>
      <c r="Q29" s="16">
        <v>5350</v>
      </c>
      <c r="R29" s="17">
        <f t="shared" si="2"/>
        <v>6438</v>
      </c>
      <c r="S29" s="16">
        <f t="shared" si="3"/>
        <v>35393</v>
      </c>
      <c r="T29" s="17"/>
    </row>
    <row r="30" spans="1:20" x14ac:dyDescent="0.3">
      <c r="A30" s="15" t="s">
        <v>31</v>
      </c>
      <c r="B30" s="16">
        <v>0</v>
      </c>
      <c r="C30" s="16">
        <v>28955</v>
      </c>
      <c r="D30" s="16">
        <v>0</v>
      </c>
      <c r="E30" s="16">
        <f t="shared" si="0"/>
        <v>28955</v>
      </c>
      <c r="F30" s="16">
        <v>0</v>
      </c>
      <c r="G30" s="17">
        <f t="shared" si="1"/>
        <v>28955</v>
      </c>
      <c r="H30" s="16">
        <v>0</v>
      </c>
      <c r="I30" s="16">
        <v>100</v>
      </c>
      <c r="J30" s="16">
        <v>158</v>
      </c>
      <c r="K30" s="16">
        <v>0</v>
      </c>
      <c r="L30" s="16">
        <v>700</v>
      </c>
      <c r="M30" s="16">
        <v>0</v>
      </c>
      <c r="N30" s="16">
        <v>100</v>
      </c>
      <c r="O30" s="16">
        <v>300</v>
      </c>
      <c r="P30" s="16">
        <v>30</v>
      </c>
      <c r="Q30" s="16">
        <v>5350</v>
      </c>
      <c r="R30" s="17">
        <f t="shared" si="2"/>
        <v>6738</v>
      </c>
      <c r="S30" s="16">
        <f t="shared" si="3"/>
        <v>35693</v>
      </c>
      <c r="T30" s="17"/>
    </row>
    <row r="31" spans="1:20" x14ac:dyDescent="0.3">
      <c r="A31" s="15" t="s">
        <v>32</v>
      </c>
      <c r="B31" s="16">
        <v>0</v>
      </c>
      <c r="C31" s="16">
        <v>28955</v>
      </c>
      <c r="D31" s="16">
        <v>0</v>
      </c>
      <c r="E31" s="16">
        <f t="shared" si="0"/>
        <v>28955</v>
      </c>
      <c r="F31" s="16">
        <v>0</v>
      </c>
      <c r="G31" s="17">
        <f t="shared" si="1"/>
        <v>28955</v>
      </c>
      <c r="H31" s="16">
        <v>0</v>
      </c>
      <c r="I31" s="16">
        <v>100</v>
      </c>
      <c r="J31" s="16">
        <v>158</v>
      </c>
      <c r="K31" s="16">
        <v>0</v>
      </c>
      <c r="L31" s="16">
        <v>700</v>
      </c>
      <c r="M31" s="16">
        <v>0</v>
      </c>
      <c r="N31" s="16">
        <v>100</v>
      </c>
      <c r="O31" s="16">
        <v>300</v>
      </c>
      <c r="P31" s="16">
        <v>30</v>
      </c>
      <c r="Q31" s="16">
        <v>5350</v>
      </c>
      <c r="R31" s="17">
        <f t="shared" si="2"/>
        <v>6738</v>
      </c>
      <c r="S31" s="16">
        <f t="shared" si="3"/>
        <v>35693</v>
      </c>
      <c r="T31" s="17"/>
    </row>
    <row r="32" spans="1:20" x14ac:dyDescent="0.3">
      <c r="A32" s="15" t="s">
        <v>33</v>
      </c>
      <c r="B32" s="16">
        <v>0</v>
      </c>
      <c r="C32" s="16">
        <v>28955</v>
      </c>
      <c r="D32" s="16">
        <v>0</v>
      </c>
      <c r="E32" s="16">
        <f t="shared" si="0"/>
        <v>28955</v>
      </c>
      <c r="F32" s="16">
        <v>0</v>
      </c>
      <c r="G32" s="17">
        <f t="shared" si="1"/>
        <v>28955</v>
      </c>
      <c r="H32" s="16">
        <v>0</v>
      </c>
      <c r="I32" s="16">
        <v>100</v>
      </c>
      <c r="J32" s="16">
        <v>158</v>
      </c>
      <c r="K32" s="16">
        <v>0</v>
      </c>
      <c r="L32" s="16">
        <v>700</v>
      </c>
      <c r="M32" s="16">
        <v>0</v>
      </c>
      <c r="N32" s="16">
        <v>100</v>
      </c>
      <c r="O32" s="16">
        <v>300</v>
      </c>
      <c r="P32" s="16">
        <v>30</v>
      </c>
      <c r="Q32" s="16">
        <v>5350</v>
      </c>
      <c r="R32" s="17">
        <f t="shared" si="2"/>
        <v>6738</v>
      </c>
      <c r="S32" s="16">
        <f t="shared" si="3"/>
        <v>35693</v>
      </c>
      <c r="T32" s="17"/>
    </row>
    <row r="33" spans="1:20" x14ac:dyDescent="0.3">
      <c r="A33" s="15" t="s">
        <v>78</v>
      </c>
      <c r="B33" s="16">
        <v>0</v>
      </c>
      <c r="C33" s="16">
        <v>28955</v>
      </c>
      <c r="D33" s="16">
        <v>0</v>
      </c>
      <c r="E33" s="16">
        <f t="shared" si="0"/>
        <v>28955</v>
      </c>
      <c r="F33" s="16">
        <v>0</v>
      </c>
      <c r="G33" s="17">
        <f t="shared" si="1"/>
        <v>28955</v>
      </c>
      <c r="H33" s="16">
        <v>0</v>
      </c>
      <c r="I33" s="16">
        <v>100</v>
      </c>
      <c r="J33" s="16">
        <v>158</v>
      </c>
      <c r="K33" s="16">
        <v>0</v>
      </c>
      <c r="L33" s="16">
        <v>700</v>
      </c>
      <c r="M33" s="16">
        <v>0</v>
      </c>
      <c r="N33" s="16">
        <v>100</v>
      </c>
      <c r="O33" s="16">
        <v>300</v>
      </c>
      <c r="P33" s="16">
        <v>30</v>
      </c>
      <c r="Q33" s="16">
        <v>5350</v>
      </c>
      <c r="R33" s="17">
        <f t="shared" si="2"/>
        <v>6738</v>
      </c>
      <c r="S33" s="16">
        <f t="shared" si="3"/>
        <v>35693</v>
      </c>
      <c r="T33" s="17"/>
    </row>
    <row r="34" spans="1:20" x14ac:dyDescent="0.3">
      <c r="A34" s="12"/>
      <c r="G34" s="12"/>
    </row>
    <row r="35" spans="1:20" x14ac:dyDescent="0.3">
      <c r="A35" s="12"/>
      <c r="B35" s="12" t="s">
        <v>102</v>
      </c>
      <c r="G35" s="12"/>
    </row>
    <row r="36" spans="1:20" x14ac:dyDescent="0.3">
      <c r="A36" s="12"/>
      <c r="G36" s="12"/>
    </row>
  </sheetData>
  <autoFilter ref="A4:T33"/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6"/>
  <sheetViews>
    <sheetView tabSelected="1" workbookViewId="0">
      <pane xSplit="1" ySplit="4" topLeftCell="E5" activePane="bottomRight" state="frozen"/>
      <selection pane="topRight" activeCell="B1" sqref="B1"/>
      <selection pane="bottomLeft" activeCell="A4" sqref="A4"/>
      <selection pane="bottomRight" activeCell="I36" sqref="I36"/>
    </sheetView>
  </sheetViews>
  <sheetFormatPr defaultColWidth="9" defaultRowHeight="16.2" x14ac:dyDescent="0.3"/>
  <cols>
    <col min="1" max="1" width="10" style="13" customWidth="1"/>
    <col min="2" max="2" width="9.109375" style="12" customWidth="1"/>
    <col min="3" max="3" width="8.5546875" style="12" customWidth="1"/>
    <col min="4" max="4" width="8.77734375" style="12" customWidth="1"/>
    <col min="5" max="5" width="10.88671875" style="12" customWidth="1"/>
    <col min="6" max="6" width="8.21875" style="12" bestFit="1" customWidth="1"/>
    <col min="7" max="7" width="9.77734375" style="14" customWidth="1"/>
    <col min="8" max="8" width="8.44140625" style="12" customWidth="1"/>
    <col min="9" max="9" width="6.77734375" style="12" customWidth="1"/>
    <col min="10" max="10" width="7.21875" style="12" customWidth="1"/>
    <col min="11" max="11" width="6.21875" style="12" customWidth="1"/>
    <col min="12" max="12" width="8.77734375" style="12" customWidth="1"/>
    <col min="13" max="13" width="8" style="12" customWidth="1"/>
    <col min="14" max="14" width="8.21875" style="12" customWidth="1"/>
    <col min="15" max="15" width="8.21875" style="12" bestFit="1" customWidth="1"/>
    <col min="16" max="16" width="9.5546875" style="12" customWidth="1"/>
    <col min="17" max="17" width="8.109375" style="12" customWidth="1"/>
    <col min="18" max="18" width="8.88671875" style="12" customWidth="1"/>
    <col min="19" max="19" width="8.21875" style="12" bestFit="1" customWidth="1"/>
    <col min="20" max="20" width="10.77734375" style="12" customWidth="1"/>
    <col min="21" max="16384" width="9" style="12"/>
  </cols>
  <sheetData>
    <row r="1" spans="1:19" ht="16.2" customHeight="1" x14ac:dyDescent="0.3">
      <c r="A1" s="21" t="s">
        <v>79</v>
      </c>
      <c r="B1" s="21"/>
      <c r="C1" s="21"/>
      <c r="D1" s="21"/>
      <c r="E1" s="21"/>
      <c r="F1" s="21"/>
      <c r="G1" s="21"/>
      <c r="H1" s="21"/>
      <c r="M1" s="19" t="s">
        <v>112</v>
      </c>
    </row>
    <row r="2" spans="1:19" ht="16.2" customHeight="1" x14ac:dyDescent="0.3">
      <c r="A2" s="18"/>
      <c r="B2" s="18"/>
      <c r="C2" s="18"/>
      <c r="D2" s="18"/>
      <c r="E2" s="18"/>
      <c r="F2" s="18"/>
      <c r="G2" s="18"/>
      <c r="H2" s="18"/>
      <c r="M2" s="19" t="s">
        <v>113</v>
      </c>
    </row>
    <row r="3" spans="1:19" x14ac:dyDescent="0.3">
      <c r="M3" s="19" t="s">
        <v>118</v>
      </c>
    </row>
    <row r="4" spans="1:19" s="3" customFormat="1" ht="75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98</v>
      </c>
      <c r="G4" s="2" t="s">
        <v>5</v>
      </c>
      <c r="H4" s="1" t="s">
        <v>6</v>
      </c>
      <c r="I4" s="1" t="s">
        <v>7</v>
      </c>
      <c r="J4" s="11" t="s">
        <v>8</v>
      </c>
      <c r="K4" s="1" t="s">
        <v>17</v>
      </c>
      <c r="L4" s="1" t="s">
        <v>9</v>
      </c>
      <c r="M4" s="1" t="s">
        <v>10</v>
      </c>
      <c r="N4" s="1" t="s">
        <v>18</v>
      </c>
      <c r="O4" s="1" t="s">
        <v>92</v>
      </c>
      <c r="P4" s="1" t="s">
        <v>16</v>
      </c>
      <c r="Q4" s="2" t="s">
        <v>13</v>
      </c>
      <c r="R4" s="1" t="s">
        <v>14</v>
      </c>
      <c r="S4" s="2" t="s">
        <v>15</v>
      </c>
    </row>
    <row r="5" spans="1:19" ht="32.4" x14ac:dyDescent="0.3">
      <c r="A5" s="15" t="s">
        <v>85</v>
      </c>
      <c r="B5" s="16">
        <v>22800</v>
      </c>
      <c r="C5" s="16">
        <v>4510</v>
      </c>
      <c r="D5" s="16">
        <v>0</v>
      </c>
      <c r="E5" s="16">
        <f t="shared" ref="E5:E33" si="0">SUM(B5:D5)</f>
        <v>27310</v>
      </c>
      <c r="F5" s="16">
        <v>16560</v>
      </c>
      <c r="G5" s="17">
        <f t="shared" ref="G5:G33" si="1">SUM(E5-F5)</f>
        <v>10750</v>
      </c>
      <c r="H5" s="16">
        <v>200</v>
      </c>
      <c r="I5" s="16">
        <v>100</v>
      </c>
      <c r="J5" s="16">
        <v>157</v>
      </c>
      <c r="K5" s="16">
        <v>50</v>
      </c>
      <c r="L5" s="16">
        <v>700</v>
      </c>
      <c r="M5" s="16">
        <v>1136</v>
      </c>
      <c r="N5" s="16">
        <v>100</v>
      </c>
      <c r="O5" s="16">
        <v>0</v>
      </c>
      <c r="P5" s="16">
        <v>5115</v>
      </c>
      <c r="Q5" s="17">
        <f t="shared" ref="Q5:Q33" si="2">SUM(H5:P5)</f>
        <v>7558</v>
      </c>
      <c r="R5" s="16">
        <f t="shared" ref="R5:R33" si="3">SUM(Q5+E5)</f>
        <v>34868</v>
      </c>
      <c r="S5" s="17">
        <f t="shared" ref="S5:S20" si="4">SUM(R5-F5)</f>
        <v>18308</v>
      </c>
    </row>
    <row r="6" spans="1:19" ht="32.4" x14ac:dyDescent="0.3">
      <c r="A6" s="15" t="s">
        <v>67</v>
      </c>
      <c r="B6" s="16">
        <v>22800</v>
      </c>
      <c r="C6" s="16">
        <v>4510</v>
      </c>
      <c r="D6" s="16">
        <v>0</v>
      </c>
      <c r="E6" s="16">
        <f t="shared" si="0"/>
        <v>27310</v>
      </c>
      <c r="F6" s="16">
        <v>16560</v>
      </c>
      <c r="G6" s="17">
        <f t="shared" si="1"/>
        <v>10750</v>
      </c>
      <c r="H6" s="16">
        <v>200</v>
      </c>
      <c r="I6" s="16">
        <v>100</v>
      </c>
      <c r="J6" s="16">
        <v>157</v>
      </c>
      <c r="K6" s="16">
        <v>50</v>
      </c>
      <c r="L6" s="16">
        <v>700</v>
      </c>
      <c r="M6" s="16">
        <v>1136</v>
      </c>
      <c r="N6" s="16">
        <v>100</v>
      </c>
      <c r="O6" s="16">
        <v>0</v>
      </c>
      <c r="P6" s="16">
        <v>5115</v>
      </c>
      <c r="Q6" s="17">
        <f t="shared" si="2"/>
        <v>7558</v>
      </c>
      <c r="R6" s="16">
        <f t="shared" si="3"/>
        <v>34868</v>
      </c>
      <c r="S6" s="17">
        <f t="shared" si="4"/>
        <v>18308</v>
      </c>
    </row>
    <row r="7" spans="1:19" ht="32.4" x14ac:dyDescent="0.3">
      <c r="A7" s="15" t="s">
        <v>68</v>
      </c>
      <c r="B7" s="16">
        <v>22800</v>
      </c>
      <c r="C7" s="16">
        <v>4510</v>
      </c>
      <c r="D7" s="16">
        <v>0</v>
      </c>
      <c r="E7" s="16">
        <f t="shared" si="0"/>
        <v>27310</v>
      </c>
      <c r="F7" s="16">
        <v>16560</v>
      </c>
      <c r="G7" s="17">
        <f t="shared" si="1"/>
        <v>10750</v>
      </c>
      <c r="H7" s="16">
        <v>200</v>
      </c>
      <c r="I7" s="16">
        <v>100</v>
      </c>
      <c r="J7" s="16">
        <v>157</v>
      </c>
      <c r="K7" s="16">
        <v>50</v>
      </c>
      <c r="L7" s="16">
        <v>700</v>
      </c>
      <c r="M7" s="16">
        <v>1136</v>
      </c>
      <c r="N7" s="16">
        <v>100</v>
      </c>
      <c r="O7" s="16">
        <v>0</v>
      </c>
      <c r="P7" s="16">
        <v>5115</v>
      </c>
      <c r="Q7" s="17">
        <f t="shared" si="2"/>
        <v>7558</v>
      </c>
      <c r="R7" s="16">
        <f t="shared" si="3"/>
        <v>34868</v>
      </c>
      <c r="S7" s="17">
        <f t="shared" si="4"/>
        <v>18308</v>
      </c>
    </row>
    <row r="8" spans="1:19" ht="32.4" x14ac:dyDescent="0.3">
      <c r="A8" s="15" t="s">
        <v>69</v>
      </c>
      <c r="B8" s="16">
        <v>22800</v>
      </c>
      <c r="C8" s="16">
        <v>4510</v>
      </c>
      <c r="D8" s="16">
        <v>390</v>
      </c>
      <c r="E8" s="16">
        <f t="shared" si="0"/>
        <v>27700</v>
      </c>
      <c r="F8" s="16">
        <v>16560</v>
      </c>
      <c r="G8" s="17">
        <f t="shared" si="1"/>
        <v>11140</v>
      </c>
      <c r="H8" s="16">
        <v>200</v>
      </c>
      <c r="I8" s="16">
        <v>100</v>
      </c>
      <c r="J8" s="16">
        <v>157</v>
      </c>
      <c r="K8" s="16">
        <v>50</v>
      </c>
      <c r="L8" s="16">
        <v>700</v>
      </c>
      <c r="M8" s="16">
        <v>1410</v>
      </c>
      <c r="N8" s="16">
        <v>100</v>
      </c>
      <c r="O8" s="16">
        <v>0</v>
      </c>
      <c r="P8" s="16">
        <v>5115</v>
      </c>
      <c r="Q8" s="17">
        <f t="shared" si="2"/>
        <v>7832</v>
      </c>
      <c r="R8" s="16">
        <f t="shared" si="3"/>
        <v>35532</v>
      </c>
      <c r="S8" s="17">
        <f t="shared" si="4"/>
        <v>18972</v>
      </c>
    </row>
    <row r="9" spans="1:19" ht="32.4" x14ac:dyDescent="0.3">
      <c r="A9" s="15" t="s">
        <v>89</v>
      </c>
      <c r="B9" s="16">
        <v>22800</v>
      </c>
      <c r="C9" s="16">
        <v>4510</v>
      </c>
      <c r="D9" s="16">
        <v>390</v>
      </c>
      <c r="E9" s="16">
        <f t="shared" si="0"/>
        <v>27700</v>
      </c>
      <c r="F9" s="16">
        <v>16560</v>
      </c>
      <c r="G9" s="17">
        <f t="shared" si="1"/>
        <v>11140</v>
      </c>
      <c r="H9" s="16">
        <v>200</v>
      </c>
      <c r="I9" s="16">
        <v>100</v>
      </c>
      <c r="J9" s="16">
        <v>157</v>
      </c>
      <c r="K9" s="16">
        <v>50</v>
      </c>
      <c r="L9" s="16">
        <v>700</v>
      </c>
      <c r="M9" s="16">
        <v>1410</v>
      </c>
      <c r="N9" s="16">
        <v>100</v>
      </c>
      <c r="O9" s="16">
        <v>0</v>
      </c>
      <c r="P9" s="16">
        <v>5115</v>
      </c>
      <c r="Q9" s="17">
        <f t="shared" si="2"/>
        <v>7832</v>
      </c>
      <c r="R9" s="16">
        <f t="shared" si="3"/>
        <v>35532</v>
      </c>
      <c r="S9" s="17">
        <f t="shared" si="4"/>
        <v>18972</v>
      </c>
    </row>
    <row r="10" spans="1:19" ht="32.4" x14ac:dyDescent="0.3">
      <c r="A10" s="15" t="s">
        <v>71</v>
      </c>
      <c r="B10" s="16">
        <v>22800</v>
      </c>
      <c r="C10" s="16">
        <v>4510</v>
      </c>
      <c r="D10" s="16">
        <v>390</v>
      </c>
      <c r="E10" s="16">
        <f t="shared" si="0"/>
        <v>27700</v>
      </c>
      <c r="F10" s="16">
        <v>16560</v>
      </c>
      <c r="G10" s="17">
        <f t="shared" si="1"/>
        <v>11140</v>
      </c>
      <c r="H10" s="16">
        <v>200</v>
      </c>
      <c r="I10" s="16">
        <v>100</v>
      </c>
      <c r="J10" s="16">
        <v>157</v>
      </c>
      <c r="K10" s="16">
        <v>50</v>
      </c>
      <c r="L10" s="16">
        <v>700</v>
      </c>
      <c r="M10" s="16">
        <v>1410</v>
      </c>
      <c r="N10" s="16">
        <v>100</v>
      </c>
      <c r="O10" s="16">
        <v>0</v>
      </c>
      <c r="P10" s="16">
        <v>5115</v>
      </c>
      <c r="Q10" s="17">
        <f t="shared" si="2"/>
        <v>7832</v>
      </c>
      <c r="R10" s="16">
        <f t="shared" si="3"/>
        <v>35532</v>
      </c>
      <c r="S10" s="17">
        <f t="shared" si="4"/>
        <v>18972</v>
      </c>
    </row>
    <row r="11" spans="1:19" ht="32.4" x14ac:dyDescent="0.3">
      <c r="A11" s="15" t="s">
        <v>86</v>
      </c>
      <c r="B11" s="16">
        <v>22800</v>
      </c>
      <c r="C11" s="16">
        <v>4510</v>
      </c>
      <c r="D11" s="16">
        <v>0</v>
      </c>
      <c r="E11" s="16">
        <f t="shared" si="0"/>
        <v>27310</v>
      </c>
      <c r="F11" s="16">
        <v>16560</v>
      </c>
      <c r="G11" s="17">
        <f t="shared" si="1"/>
        <v>10750</v>
      </c>
      <c r="H11" s="16">
        <v>100</v>
      </c>
      <c r="I11" s="16">
        <v>100</v>
      </c>
      <c r="J11" s="16">
        <v>157</v>
      </c>
      <c r="K11" s="16">
        <v>50</v>
      </c>
      <c r="L11" s="16">
        <v>700</v>
      </c>
      <c r="M11" s="16">
        <v>2153</v>
      </c>
      <c r="N11" s="16">
        <v>100</v>
      </c>
      <c r="O11" s="16">
        <v>30</v>
      </c>
      <c r="P11" s="16">
        <v>5665</v>
      </c>
      <c r="Q11" s="17">
        <f t="shared" si="2"/>
        <v>9055</v>
      </c>
      <c r="R11" s="16">
        <f t="shared" si="3"/>
        <v>36365</v>
      </c>
      <c r="S11" s="17">
        <f t="shared" si="4"/>
        <v>19805</v>
      </c>
    </row>
    <row r="12" spans="1:19" ht="32.4" x14ac:dyDescent="0.3">
      <c r="A12" s="15" t="s">
        <v>87</v>
      </c>
      <c r="B12" s="16">
        <v>22800</v>
      </c>
      <c r="C12" s="16">
        <v>4510</v>
      </c>
      <c r="D12" s="16">
        <v>0</v>
      </c>
      <c r="E12" s="16">
        <f t="shared" si="0"/>
        <v>27310</v>
      </c>
      <c r="F12" s="16">
        <v>16560</v>
      </c>
      <c r="G12" s="17">
        <f t="shared" si="1"/>
        <v>10750</v>
      </c>
      <c r="H12" s="16">
        <v>100</v>
      </c>
      <c r="I12" s="16">
        <v>100</v>
      </c>
      <c r="J12" s="16">
        <v>157</v>
      </c>
      <c r="K12" s="16">
        <v>50</v>
      </c>
      <c r="L12" s="16">
        <v>700</v>
      </c>
      <c r="M12" s="16">
        <v>2153</v>
      </c>
      <c r="N12" s="16">
        <v>100</v>
      </c>
      <c r="O12" s="16">
        <v>30</v>
      </c>
      <c r="P12" s="16">
        <v>5665</v>
      </c>
      <c r="Q12" s="17">
        <f t="shared" si="2"/>
        <v>9055</v>
      </c>
      <c r="R12" s="16">
        <f t="shared" si="3"/>
        <v>36365</v>
      </c>
      <c r="S12" s="17">
        <f t="shared" si="4"/>
        <v>19805</v>
      </c>
    </row>
    <row r="13" spans="1:19" ht="32.4" x14ac:dyDescent="0.3">
      <c r="A13" s="15" t="s">
        <v>88</v>
      </c>
      <c r="B13" s="16">
        <v>22800</v>
      </c>
      <c r="C13" s="16">
        <v>4510</v>
      </c>
      <c r="D13" s="16">
        <v>0</v>
      </c>
      <c r="E13" s="16">
        <f t="shared" si="0"/>
        <v>27310</v>
      </c>
      <c r="F13" s="16">
        <v>16560</v>
      </c>
      <c r="G13" s="17">
        <f t="shared" si="1"/>
        <v>10750</v>
      </c>
      <c r="H13" s="16">
        <v>100</v>
      </c>
      <c r="I13" s="16">
        <v>100</v>
      </c>
      <c r="J13" s="16">
        <v>157</v>
      </c>
      <c r="K13" s="16">
        <v>50</v>
      </c>
      <c r="L13" s="16">
        <v>700</v>
      </c>
      <c r="M13" s="16">
        <v>2153</v>
      </c>
      <c r="N13" s="16">
        <v>100</v>
      </c>
      <c r="O13" s="16">
        <v>30</v>
      </c>
      <c r="P13" s="16">
        <v>5665</v>
      </c>
      <c r="Q13" s="17">
        <f t="shared" si="2"/>
        <v>9055</v>
      </c>
      <c r="R13" s="16">
        <f t="shared" si="3"/>
        <v>36365</v>
      </c>
      <c r="S13" s="17">
        <f t="shared" si="4"/>
        <v>19805</v>
      </c>
    </row>
    <row r="14" spans="1:19" ht="32.4" x14ac:dyDescent="0.3">
      <c r="A14" s="15" t="s">
        <v>90</v>
      </c>
      <c r="B14" s="16">
        <v>22800</v>
      </c>
      <c r="C14" s="16">
        <v>4510</v>
      </c>
      <c r="D14" s="16">
        <v>390</v>
      </c>
      <c r="E14" s="16">
        <f t="shared" si="0"/>
        <v>27700</v>
      </c>
      <c r="F14" s="16">
        <v>16560</v>
      </c>
      <c r="G14" s="17">
        <f t="shared" si="1"/>
        <v>11140</v>
      </c>
      <c r="H14" s="16">
        <v>100</v>
      </c>
      <c r="I14" s="16">
        <v>100</v>
      </c>
      <c r="J14" s="16">
        <v>157</v>
      </c>
      <c r="K14" s="16">
        <v>50</v>
      </c>
      <c r="L14" s="16">
        <v>700</v>
      </c>
      <c r="M14" s="16">
        <v>2161</v>
      </c>
      <c r="N14" s="16">
        <v>100</v>
      </c>
      <c r="O14" s="16">
        <v>30</v>
      </c>
      <c r="P14" s="16">
        <v>5665</v>
      </c>
      <c r="Q14" s="17">
        <f t="shared" si="2"/>
        <v>9063</v>
      </c>
      <c r="R14" s="16">
        <f t="shared" si="3"/>
        <v>36763</v>
      </c>
      <c r="S14" s="17">
        <f t="shared" si="4"/>
        <v>20203</v>
      </c>
    </row>
    <row r="15" spans="1:19" ht="32.4" x14ac:dyDescent="0.3">
      <c r="A15" s="15" t="s">
        <v>91</v>
      </c>
      <c r="B15" s="16">
        <v>22800</v>
      </c>
      <c r="C15" s="16">
        <v>4510</v>
      </c>
      <c r="D15" s="16">
        <v>390</v>
      </c>
      <c r="E15" s="16">
        <f t="shared" si="0"/>
        <v>27700</v>
      </c>
      <c r="F15" s="16">
        <v>16560</v>
      </c>
      <c r="G15" s="17">
        <f t="shared" si="1"/>
        <v>11140</v>
      </c>
      <c r="H15" s="16">
        <v>100</v>
      </c>
      <c r="I15" s="16">
        <v>100</v>
      </c>
      <c r="J15" s="16">
        <v>157</v>
      </c>
      <c r="K15" s="16">
        <v>50</v>
      </c>
      <c r="L15" s="16">
        <v>700</v>
      </c>
      <c r="M15" s="16">
        <v>2161</v>
      </c>
      <c r="N15" s="16">
        <v>100</v>
      </c>
      <c r="O15" s="16">
        <v>30</v>
      </c>
      <c r="P15" s="16">
        <v>5665</v>
      </c>
      <c r="Q15" s="17">
        <f t="shared" si="2"/>
        <v>9063</v>
      </c>
      <c r="R15" s="16">
        <f t="shared" si="3"/>
        <v>36763</v>
      </c>
      <c r="S15" s="17">
        <f t="shared" si="4"/>
        <v>20203</v>
      </c>
    </row>
    <row r="16" spans="1:19" x14ac:dyDescent="0.3">
      <c r="A16" s="15" t="s">
        <v>75</v>
      </c>
      <c r="B16" s="16">
        <v>22800</v>
      </c>
      <c r="C16" s="16">
        <v>4510</v>
      </c>
      <c r="D16" s="16">
        <v>110</v>
      </c>
      <c r="E16" s="16">
        <f t="shared" si="0"/>
        <v>27420</v>
      </c>
      <c r="F16" s="16">
        <v>22800</v>
      </c>
      <c r="G16" s="17">
        <f t="shared" si="1"/>
        <v>4620</v>
      </c>
      <c r="H16" s="16">
        <v>200</v>
      </c>
      <c r="I16" s="16">
        <v>100</v>
      </c>
      <c r="J16" s="16">
        <v>157</v>
      </c>
      <c r="K16" s="16">
        <v>50</v>
      </c>
      <c r="L16" s="16">
        <v>700</v>
      </c>
      <c r="M16" s="16">
        <v>2543</v>
      </c>
      <c r="N16" s="16">
        <v>100</v>
      </c>
      <c r="O16" s="16">
        <v>30</v>
      </c>
      <c r="P16" s="16">
        <v>5500</v>
      </c>
      <c r="Q16" s="17">
        <f t="shared" si="2"/>
        <v>9380</v>
      </c>
      <c r="R16" s="16">
        <f t="shared" si="3"/>
        <v>36800</v>
      </c>
      <c r="S16" s="17">
        <f t="shared" si="4"/>
        <v>14000</v>
      </c>
    </row>
    <row r="17" spans="1:19" x14ac:dyDescent="0.3">
      <c r="A17" s="15" t="s">
        <v>76</v>
      </c>
      <c r="B17" s="16">
        <v>22800</v>
      </c>
      <c r="C17" s="16">
        <v>4510</v>
      </c>
      <c r="D17" s="16">
        <v>110</v>
      </c>
      <c r="E17" s="16">
        <f t="shared" si="0"/>
        <v>27420</v>
      </c>
      <c r="F17" s="16">
        <v>22800</v>
      </c>
      <c r="G17" s="17">
        <f t="shared" si="1"/>
        <v>4620</v>
      </c>
      <c r="H17" s="16">
        <v>200</v>
      </c>
      <c r="I17" s="16">
        <v>100</v>
      </c>
      <c r="J17" s="16">
        <v>157</v>
      </c>
      <c r="K17" s="16">
        <v>50</v>
      </c>
      <c r="L17" s="16">
        <v>700</v>
      </c>
      <c r="M17" s="16">
        <v>2554</v>
      </c>
      <c r="N17" s="16">
        <v>100</v>
      </c>
      <c r="O17" s="16">
        <v>30</v>
      </c>
      <c r="P17" s="16">
        <v>5500</v>
      </c>
      <c r="Q17" s="17">
        <f t="shared" si="2"/>
        <v>9391</v>
      </c>
      <c r="R17" s="16">
        <f t="shared" si="3"/>
        <v>36811</v>
      </c>
      <c r="S17" s="17">
        <f t="shared" si="4"/>
        <v>14011</v>
      </c>
    </row>
    <row r="18" spans="1:19" x14ac:dyDescent="0.3">
      <c r="A18" s="15" t="s">
        <v>72</v>
      </c>
      <c r="B18" s="16">
        <v>22800</v>
      </c>
      <c r="C18" s="16">
        <v>4510</v>
      </c>
      <c r="D18" s="16">
        <v>110</v>
      </c>
      <c r="E18" s="16">
        <f t="shared" si="0"/>
        <v>27420</v>
      </c>
      <c r="F18" s="16">
        <v>22800</v>
      </c>
      <c r="G18" s="17">
        <f t="shared" si="1"/>
        <v>4620</v>
      </c>
      <c r="H18" s="16">
        <v>200</v>
      </c>
      <c r="I18" s="16">
        <v>100</v>
      </c>
      <c r="J18" s="16">
        <v>157</v>
      </c>
      <c r="K18" s="16">
        <v>50</v>
      </c>
      <c r="L18" s="16">
        <v>700</v>
      </c>
      <c r="M18" s="16">
        <v>2543</v>
      </c>
      <c r="N18" s="16">
        <v>100</v>
      </c>
      <c r="O18" s="16">
        <v>30</v>
      </c>
      <c r="P18" s="16">
        <v>5500</v>
      </c>
      <c r="Q18" s="17">
        <f t="shared" si="2"/>
        <v>9380</v>
      </c>
      <c r="R18" s="16">
        <f t="shared" si="3"/>
        <v>36800</v>
      </c>
      <c r="S18" s="17">
        <f t="shared" si="4"/>
        <v>14000</v>
      </c>
    </row>
    <row r="19" spans="1:19" x14ac:dyDescent="0.3">
      <c r="A19" s="15" t="s">
        <v>73</v>
      </c>
      <c r="B19" s="16">
        <v>22800</v>
      </c>
      <c r="C19" s="16">
        <v>4510</v>
      </c>
      <c r="D19" s="16">
        <v>110</v>
      </c>
      <c r="E19" s="16">
        <f t="shared" si="0"/>
        <v>27420</v>
      </c>
      <c r="F19" s="16">
        <v>22800</v>
      </c>
      <c r="G19" s="17">
        <f t="shared" si="1"/>
        <v>4620</v>
      </c>
      <c r="H19" s="16">
        <v>200</v>
      </c>
      <c r="I19" s="16">
        <v>100</v>
      </c>
      <c r="J19" s="16">
        <v>157</v>
      </c>
      <c r="K19" s="16">
        <v>50</v>
      </c>
      <c r="L19" s="16">
        <v>700</v>
      </c>
      <c r="M19" s="16">
        <v>2543</v>
      </c>
      <c r="N19" s="16">
        <v>100</v>
      </c>
      <c r="O19" s="16">
        <v>30</v>
      </c>
      <c r="P19" s="16">
        <v>5500</v>
      </c>
      <c r="Q19" s="17">
        <f t="shared" si="2"/>
        <v>9380</v>
      </c>
      <c r="R19" s="16">
        <f t="shared" si="3"/>
        <v>36800</v>
      </c>
      <c r="S19" s="17">
        <f t="shared" si="4"/>
        <v>14000</v>
      </c>
    </row>
    <row r="20" spans="1:19" x14ac:dyDescent="0.3">
      <c r="A20" s="15" t="s">
        <v>74</v>
      </c>
      <c r="B20" s="16">
        <v>22800</v>
      </c>
      <c r="C20" s="16">
        <v>4510</v>
      </c>
      <c r="D20" s="16">
        <v>110</v>
      </c>
      <c r="E20" s="16">
        <f t="shared" si="0"/>
        <v>27420</v>
      </c>
      <c r="F20" s="16">
        <v>22800</v>
      </c>
      <c r="G20" s="17">
        <f t="shared" si="1"/>
        <v>4620</v>
      </c>
      <c r="H20" s="16">
        <v>200</v>
      </c>
      <c r="I20" s="16">
        <v>100</v>
      </c>
      <c r="J20" s="16">
        <v>157</v>
      </c>
      <c r="K20" s="16">
        <v>50</v>
      </c>
      <c r="L20" s="16">
        <v>700</v>
      </c>
      <c r="M20" s="16">
        <v>2554</v>
      </c>
      <c r="N20" s="16">
        <v>100</v>
      </c>
      <c r="O20" s="16">
        <v>30</v>
      </c>
      <c r="P20" s="16">
        <v>5500</v>
      </c>
      <c r="Q20" s="17">
        <f t="shared" si="2"/>
        <v>9391</v>
      </c>
      <c r="R20" s="16">
        <f t="shared" si="3"/>
        <v>36811</v>
      </c>
      <c r="S20" s="17">
        <f t="shared" si="4"/>
        <v>14011</v>
      </c>
    </row>
    <row r="21" spans="1:19" x14ac:dyDescent="0.3">
      <c r="A21" s="15" t="s">
        <v>23</v>
      </c>
      <c r="B21" s="16">
        <v>0</v>
      </c>
      <c r="C21" s="16">
        <v>28955</v>
      </c>
      <c r="D21" s="16">
        <v>0</v>
      </c>
      <c r="E21" s="16">
        <f t="shared" si="0"/>
        <v>28955</v>
      </c>
      <c r="F21" s="16">
        <v>0</v>
      </c>
      <c r="G21" s="17">
        <f t="shared" si="1"/>
        <v>28955</v>
      </c>
      <c r="H21" s="16">
        <v>0</v>
      </c>
      <c r="I21" s="16">
        <v>100</v>
      </c>
      <c r="J21" s="16">
        <v>157</v>
      </c>
      <c r="K21" s="16">
        <v>0</v>
      </c>
      <c r="L21" s="16">
        <v>700</v>
      </c>
      <c r="M21" s="16">
        <v>0</v>
      </c>
      <c r="N21" s="16">
        <v>100</v>
      </c>
      <c r="O21" s="16">
        <v>31</v>
      </c>
      <c r="P21" s="16">
        <v>4840</v>
      </c>
      <c r="Q21" s="17">
        <f t="shared" si="2"/>
        <v>5928</v>
      </c>
      <c r="R21" s="16">
        <f t="shared" si="3"/>
        <v>34883</v>
      </c>
      <c r="S21" s="17"/>
    </row>
    <row r="22" spans="1:19" x14ac:dyDescent="0.3">
      <c r="A22" s="15" t="s">
        <v>24</v>
      </c>
      <c r="B22" s="16">
        <v>0</v>
      </c>
      <c r="C22" s="16">
        <v>28955</v>
      </c>
      <c r="D22" s="16">
        <v>0</v>
      </c>
      <c r="E22" s="16">
        <f t="shared" si="0"/>
        <v>28955</v>
      </c>
      <c r="F22" s="16">
        <v>0</v>
      </c>
      <c r="G22" s="17">
        <f t="shared" si="1"/>
        <v>28955</v>
      </c>
      <c r="H22" s="16">
        <v>0</v>
      </c>
      <c r="I22" s="16">
        <v>100</v>
      </c>
      <c r="J22" s="16">
        <v>157</v>
      </c>
      <c r="K22" s="16">
        <v>0</v>
      </c>
      <c r="L22" s="16">
        <v>700</v>
      </c>
      <c r="M22" s="16">
        <v>0</v>
      </c>
      <c r="N22" s="16">
        <v>100</v>
      </c>
      <c r="O22" s="16">
        <v>31</v>
      </c>
      <c r="P22" s="16">
        <v>4840</v>
      </c>
      <c r="Q22" s="17">
        <f t="shared" si="2"/>
        <v>5928</v>
      </c>
      <c r="R22" s="16">
        <f t="shared" si="3"/>
        <v>34883</v>
      </c>
      <c r="S22" s="17"/>
    </row>
    <row r="23" spans="1:19" x14ac:dyDescent="0.3">
      <c r="A23" s="15" t="s">
        <v>25</v>
      </c>
      <c r="B23" s="16">
        <v>0</v>
      </c>
      <c r="C23" s="16">
        <v>28955</v>
      </c>
      <c r="D23" s="16">
        <v>0</v>
      </c>
      <c r="E23" s="16">
        <f t="shared" si="0"/>
        <v>28955</v>
      </c>
      <c r="F23" s="16">
        <v>0</v>
      </c>
      <c r="G23" s="17">
        <f t="shared" si="1"/>
        <v>28955</v>
      </c>
      <c r="H23" s="16">
        <v>0</v>
      </c>
      <c r="I23" s="16">
        <v>100</v>
      </c>
      <c r="J23" s="16">
        <v>157</v>
      </c>
      <c r="K23" s="16">
        <v>0</v>
      </c>
      <c r="L23" s="16">
        <v>700</v>
      </c>
      <c r="M23" s="16">
        <v>0</v>
      </c>
      <c r="N23" s="16">
        <v>100</v>
      </c>
      <c r="O23" s="16">
        <v>31</v>
      </c>
      <c r="P23" s="16">
        <v>4840</v>
      </c>
      <c r="Q23" s="17">
        <f t="shared" si="2"/>
        <v>5928</v>
      </c>
      <c r="R23" s="16">
        <f t="shared" si="3"/>
        <v>34883</v>
      </c>
      <c r="S23" s="17"/>
    </row>
    <row r="24" spans="1:19" x14ac:dyDescent="0.3">
      <c r="A24" s="15" t="s">
        <v>26</v>
      </c>
      <c r="B24" s="16">
        <v>0</v>
      </c>
      <c r="C24" s="16">
        <v>28955</v>
      </c>
      <c r="D24" s="16">
        <v>0</v>
      </c>
      <c r="E24" s="16">
        <f t="shared" si="0"/>
        <v>28955</v>
      </c>
      <c r="F24" s="16">
        <v>0</v>
      </c>
      <c r="G24" s="17">
        <f t="shared" si="1"/>
        <v>28955</v>
      </c>
      <c r="H24" s="16">
        <v>0</v>
      </c>
      <c r="I24" s="16">
        <v>100</v>
      </c>
      <c r="J24" s="16">
        <v>157</v>
      </c>
      <c r="K24" s="16">
        <v>0</v>
      </c>
      <c r="L24" s="16">
        <v>700</v>
      </c>
      <c r="M24" s="16">
        <v>0</v>
      </c>
      <c r="N24" s="16">
        <v>100</v>
      </c>
      <c r="O24" s="16">
        <v>31</v>
      </c>
      <c r="P24" s="16">
        <v>4840</v>
      </c>
      <c r="Q24" s="17">
        <f t="shared" si="2"/>
        <v>5928</v>
      </c>
      <c r="R24" s="16">
        <f t="shared" si="3"/>
        <v>34883</v>
      </c>
      <c r="S24" s="17"/>
    </row>
    <row r="25" spans="1:19" x14ac:dyDescent="0.3">
      <c r="A25" s="15" t="s">
        <v>64</v>
      </c>
      <c r="B25" s="16">
        <v>0</v>
      </c>
      <c r="C25" s="16">
        <v>28955</v>
      </c>
      <c r="D25" s="16">
        <v>0</v>
      </c>
      <c r="E25" s="16">
        <f t="shared" si="0"/>
        <v>28955</v>
      </c>
      <c r="F25" s="16">
        <v>0</v>
      </c>
      <c r="G25" s="17">
        <f t="shared" si="1"/>
        <v>28955</v>
      </c>
      <c r="H25" s="16">
        <v>0</v>
      </c>
      <c r="I25" s="16">
        <v>100</v>
      </c>
      <c r="J25" s="16">
        <v>157</v>
      </c>
      <c r="K25" s="16">
        <v>0</v>
      </c>
      <c r="L25" s="16">
        <v>700</v>
      </c>
      <c r="M25" s="16">
        <v>0</v>
      </c>
      <c r="N25" s="16">
        <v>100</v>
      </c>
      <c r="O25" s="16">
        <v>31</v>
      </c>
      <c r="P25" s="16">
        <v>4840</v>
      </c>
      <c r="Q25" s="17">
        <f t="shared" si="2"/>
        <v>5928</v>
      </c>
      <c r="R25" s="16">
        <f t="shared" si="3"/>
        <v>34883</v>
      </c>
      <c r="S25" s="17"/>
    </row>
    <row r="26" spans="1:19" x14ac:dyDescent="0.3">
      <c r="A26" s="15" t="s">
        <v>27</v>
      </c>
      <c r="B26" s="16">
        <v>0</v>
      </c>
      <c r="C26" s="16">
        <v>28955</v>
      </c>
      <c r="D26" s="16">
        <v>0</v>
      </c>
      <c r="E26" s="16">
        <f t="shared" si="0"/>
        <v>28955</v>
      </c>
      <c r="F26" s="16">
        <v>0</v>
      </c>
      <c r="G26" s="17">
        <f t="shared" si="1"/>
        <v>28955</v>
      </c>
      <c r="H26" s="16">
        <v>0</v>
      </c>
      <c r="I26" s="16">
        <v>100</v>
      </c>
      <c r="J26" s="16">
        <v>157</v>
      </c>
      <c r="K26" s="16">
        <v>0</v>
      </c>
      <c r="L26" s="16">
        <v>700</v>
      </c>
      <c r="M26" s="16">
        <v>0</v>
      </c>
      <c r="N26" s="16">
        <v>100</v>
      </c>
      <c r="O26" s="16">
        <v>31</v>
      </c>
      <c r="P26" s="16">
        <v>5500</v>
      </c>
      <c r="Q26" s="17">
        <f t="shared" si="2"/>
        <v>6588</v>
      </c>
      <c r="R26" s="16">
        <f t="shared" si="3"/>
        <v>35543</v>
      </c>
      <c r="S26" s="17"/>
    </row>
    <row r="27" spans="1:19" x14ac:dyDescent="0.3">
      <c r="A27" s="15" t="s">
        <v>28</v>
      </c>
      <c r="B27" s="16">
        <v>0</v>
      </c>
      <c r="C27" s="16">
        <v>28955</v>
      </c>
      <c r="D27" s="16">
        <v>0</v>
      </c>
      <c r="E27" s="16">
        <f t="shared" si="0"/>
        <v>28955</v>
      </c>
      <c r="F27" s="16">
        <v>0</v>
      </c>
      <c r="G27" s="17">
        <f t="shared" si="1"/>
        <v>28955</v>
      </c>
      <c r="H27" s="16">
        <v>0</v>
      </c>
      <c r="I27" s="16">
        <v>100</v>
      </c>
      <c r="J27" s="16">
        <v>157</v>
      </c>
      <c r="K27" s="16">
        <v>0</v>
      </c>
      <c r="L27" s="16">
        <v>700</v>
      </c>
      <c r="M27" s="16">
        <v>0</v>
      </c>
      <c r="N27" s="16">
        <v>100</v>
      </c>
      <c r="O27" s="16">
        <v>31</v>
      </c>
      <c r="P27" s="16">
        <v>5500</v>
      </c>
      <c r="Q27" s="17">
        <f t="shared" si="2"/>
        <v>6588</v>
      </c>
      <c r="R27" s="16">
        <f t="shared" si="3"/>
        <v>35543</v>
      </c>
      <c r="S27" s="17"/>
    </row>
    <row r="28" spans="1:19" x14ac:dyDescent="0.3">
      <c r="A28" s="15" t="s">
        <v>29</v>
      </c>
      <c r="B28" s="16">
        <v>0</v>
      </c>
      <c r="C28" s="16">
        <v>28955</v>
      </c>
      <c r="D28" s="16">
        <v>0</v>
      </c>
      <c r="E28" s="16">
        <f t="shared" si="0"/>
        <v>28955</v>
      </c>
      <c r="F28" s="16">
        <v>0</v>
      </c>
      <c r="G28" s="17">
        <f t="shared" si="1"/>
        <v>28955</v>
      </c>
      <c r="H28" s="16">
        <v>0</v>
      </c>
      <c r="I28" s="16">
        <v>100</v>
      </c>
      <c r="J28" s="16">
        <v>157</v>
      </c>
      <c r="K28" s="16">
        <v>0</v>
      </c>
      <c r="L28" s="16">
        <v>700</v>
      </c>
      <c r="M28" s="16">
        <v>0</v>
      </c>
      <c r="N28" s="16">
        <v>100</v>
      </c>
      <c r="O28" s="16">
        <v>31</v>
      </c>
      <c r="P28" s="16">
        <v>5500</v>
      </c>
      <c r="Q28" s="17">
        <f t="shared" si="2"/>
        <v>6588</v>
      </c>
      <c r="R28" s="16">
        <f t="shared" si="3"/>
        <v>35543</v>
      </c>
      <c r="S28" s="17"/>
    </row>
    <row r="29" spans="1:19" x14ac:dyDescent="0.3">
      <c r="A29" s="15" t="s">
        <v>63</v>
      </c>
      <c r="B29" s="16">
        <v>0</v>
      </c>
      <c r="C29" s="16">
        <v>28955</v>
      </c>
      <c r="D29" s="16">
        <v>0</v>
      </c>
      <c r="E29" s="16">
        <f t="shared" si="0"/>
        <v>28955</v>
      </c>
      <c r="F29" s="16">
        <v>0</v>
      </c>
      <c r="G29" s="17">
        <f t="shared" si="1"/>
        <v>28955</v>
      </c>
      <c r="H29" s="16">
        <v>0</v>
      </c>
      <c r="I29" s="16">
        <v>100</v>
      </c>
      <c r="J29" s="16">
        <v>157</v>
      </c>
      <c r="K29" s="16">
        <v>0</v>
      </c>
      <c r="L29" s="16">
        <v>700</v>
      </c>
      <c r="M29" s="16">
        <v>0</v>
      </c>
      <c r="N29" s="16">
        <v>100</v>
      </c>
      <c r="O29" s="16">
        <v>31</v>
      </c>
      <c r="P29" s="16">
        <v>5500</v>
      </c>
      <c r="Q29" s="17">
        <f t="shared" si="2"/>
        <v>6588</v>
      </c>
      <c r="R29" s="16">
        <f t="shared" si="3"/>
        <v>35543</v>
      </c>
      <c r="S29" s="17"/>
    </row>
    <row r="30" spans="1:19" x14ac:dyDescent="0.3">
      <c r="A30" s="15" t="s">
        <v>31</v>
      </c>
      <c r="B30" s="16">
        <v>0</v>
      </c>
      <c r="C30" s="16">
        <v>28955</v>
      </c>
      <c r="D30" s="16">
        <v>0</v>
      </c>
      <c r="E30" s="16">
        <f t="shared" si="0"/>
        <v>28955</v>
      </c>
      <c r="F30" s="16">
        <v>0</v>
      </c>
      <c r="G30" s="17">
        <f t="shared" si="1"/>
        <v>28955</v>
      </c>
      <c r="H30" s="16">
        <v>0</v>
      </c>
      <c r="I30" s="16">
        <v>100</v>
      </c>
      <c r="J30" s="16">
        <v>157</v>
      </c>
      <c r="K30" s="16">
        <v>0</v>
      </c>
      <c r="L30" s="16">
        <v>700</v>
      </c>
      <c r="M30" s="16">
        <v>0</v>
      </c>
      <c r="N30" s="16">
        <v>100</v>
      </c>
      <c r="O30" s="16">
        <v>31</v>
      </c>
      <c r="P30" s="16">
        <v>5500</v>
      </c>
      <c r="Q30" s="17">
        <f t="shared" si="2"/>
        <v>6588</v>
      </c>
      <c r="R30" s="16">
        <f t="shared" si="3"/>
        <v>35543</v>
      </c>
      <c r="S30" s="17"/>
    </row>
    <row r="31" spans="1:19" x14ac:dyDescent="0.3">
      <c r="A31" s="15" t="s">
        <v>32</v>
      </c>
      <c r="B31" s="16">
        <v>0</v>
      </c>
      <c r="C31" s="16">
        <v>28955</v>
      </c>
      <c r="D31" s="16">
        <v>0</v>
      </c>
      <c r="E31" s="16">
        <f t="shared" si="0"/>
        <v>28955</v>
      </c>
      <c r="F31" s="16">
        <v>0</v>
      </c>
      <c r="G31" s="17">
        <f t="shared" si="1"/>
        <v>28955</v>
      </c>
      <c r="H31" s="16">
        <v>0</v>
      </c>
      <c r="I31" s="16">
        <v>100</v>
      </c>
      <c r="J31" s="16">
        <v>157</v>
      </c>
      <c r="K31" s="16">
        <v>0</v>
      </c>
      <c r="L31" s="16">
        <v>700</v>
      </c>
      <c r="M31" s="16">
        <v>0</v>
      </c>
      <c r="N31" s="16">
        <v>100</v>
      </c>
      <c r="O31" s="16">
        <v>31</v>
      </c>
      <c r="P31" s="16">
        <v>5500</v>
      </c>
      <c r="Q31" s="17">
        <f t="shared" si="2"/>
        <v>6588</v>
      </c>
      <c r="R31" s="16">
        <f t="shared" si="3"/>
        <v>35543</v>
      </c>
      <c r="S31" s="17"/>
    </row>
    <row r="32" spans="1:19" x14ac:dyDescent="0.3">
      <c r="A32" s="15" t="s">
        <v>33</v>
      </c>
      <c r="B32" s="16">
        <v>0</v>
      </c>
      <c r="C32" s="16">
        <v>28955</v>
      </c>
      <c r="D32" s="16">
        <v>0</v>
      </c>
      <c r="E32" s="16">
        <f t="shared" si="0"/>
        <v>28955</v>
      </c>
      <c r="F32" s="16">
        <v>0</v>
      </c>
      <c r="G32" s="17">
        <f t="shared" si="1"/>
        <v>28955</v>
      </c>
      <c r="H32" s="16">
        <v>0</v>
      </c>
      <c r="I32" s="16">
        <v>100</v>
      </c>
      <c r="J32" s="16">
        <v>157</v>
      </c>
      <c r="K32" s="16">
        <v>0</v>
      </c>
      <c r="L32" s="16">
        <v>700</v>
      </c>
      <c r="M32" s="16">
        <v>0</v>
      </c>
      <c r="N32" s="16">
        <v>100</v>
      </c>
      <c r="O32" s="16">
        <v>31</v>
      </c>
      <c r="P32" s="16">
        <v>5500</v>
      </c>
      <c r="Q32" s="17">
        <f t="shared" si="2"/>
        <v>6588</v>
      </c>
      <c r="R32" s="16">
        <f t="shared" si="3"/>
        <v>35543</v>
      </c>
      <c r="S32" s="17"/>
    </row>
    <row r="33" spans="1:19" x14ac:dyDescent="0.3">
      <c r="A33" s="15" t="s">
        <v>78</v>
      </c>
      <c r="B33" s="16">
        <v>0</v>
      </c>
      <c r="C33" s="16">
        <v>28955</v>
      </c>
      <c r="D33" s="16">
        <v>0</v>
      </c>
      <c r="E33" s="16">
        <f t="shared" si="0"/>
        <v>28955</v>
      </c>
      <c r="F33" s="16">
        <v>0</v>
      </c>
      <c r="G33" s="17">
        <f t="shared" si="1"/>
        <v>28955</v>
      </c>
      <c r="H33" s="16">
        <v>0</v>
      </c>
      <c r="I33" s="16">
        <v>100</v>
      </c>
      <c r="J33" s="16">
        <v>157</v>
      </c>
      <c r="K33" s="16">
        <v>0</v>
      </c>
      <c r="L33" s="16">
        <v>700</v>
      </c>
      <c r="M33" s="16">
        <v>0</v>
      </c>
      <c r="N33" s="16">
        <v>100</v>
      </c>
      <c r="O33" s="16">
        <v>31</v>
      </c>
      <c r="P33" s="16">
        <v>5500</v>
      </c>
      <c r="Q33" s="17">
        <f t="shared" si="2"/>
        <v>6588</v>
      </c>
      <c r="R33" s="16">
        <f t="shared" si="3"/>
        <v>35543</v>
      </c>
      <c r="S33" s="17"/>
    </row>
    <row r="34" spans="1:19" x14ac:dyDescent="0.3">
      <c r="A34" s="12"/>
      <c r="G34" s="12"/>
    </row>
    <row r="35" spans="1:19" x14ac:dyDescent="0.3">
      <c r="A35" s="12"/>
      <c r="B35" s="12" t="s">
        <v>103</v>
      </c>
      <c r="G35" s="12"/>
    </row>
    <row r="36" spans="1:19" x14ac:dyDescent="0.3">
      <c r="A36" s="12"/>
      <c r="G36" s="12"/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6"/>
  <sheetViews>
    <sheetView workbookViewId="0">
      <pane xSplit="1" ySplit="4" topLeftCell="F20" activePane="bottomRight" state="frozen"/>
      <selection pane="topRight" activeCell="B1" sqref="B1"/>
      <selection pane="bottomLeft" activeCell="A4" sqref="A4"/>
      <selection pane="bottomRight" activeCell="N4" sqref="N4"/>
    </sheetView>
  </sheetViews>
  <sheetFormatPr defaultColWidth="9" defaultRowHeight="16.2" x14ac:dyDescent="0.3"/>
  <cols>
    <col min="1" max="1" width="10" style="13" customWidth="1"/>
    <col min="2" max="2" width="9.109375" style="12" customWidth="1"/>
    <col min="3" max="3" width="8.5546875" style="12" customWidth="1"/>
    <col min="4" max="4" width="8.77734375" style="12" customWidth="1"/>
    <col min="5" max="5" width="10.88671875" style="12" customWidth="1"/>
    <col min="6" max="6" width="8.21875" style="12" bestFit="1" customWidth="1"/>
    <col min="7" max="7" width="9.77734375" style="14" customWidth="1"/>
    <col min="8" max="8" width="8.44140625" style="12" customWidth="1"/>
    <col min="9" max="9" width="6.77734375" style="12" customWidth="1"/>
    <col min="10" max="10" width="7.21875" style="12" customWidth="1"/>
    <col min="11" max="11" width="6.21875" style="12" customWidth="1"/>
    <col min="12" max="12" width="8.77734375" style="12" customWidth="1"/>
    <col min="13" max="13" width="8" style="12" customWidth="1"/>
    <col min="14" max="14" width="8.21875" style="12" customWidth="1"/>
    <col min="15" max="15" width="8.21875" style="12" bestFit="1" customWidth="1"/>
    <col min="16" max="16" width="8.21875" style="12" customWidth="1"/>
    <col min="17" max="17" width="9.5546875" style="12" customWidth="1"/>
    <col min="18" max="18" width="8.109375" style="12" customWidth="1"/>
    <col min="19" max="19" width="8.88671875" style="12" customWidth="1"/>
    <col min="20" max="20" width="8.21875" style="12" bestFit="1" customWidth="1"/>
    <col min="21" max="21" width="10.77734375" style="12" customWidth="1"/>
    <col min="22" max="16384" width="9" style="12"/>
  </cols>
  <sheetData>
    <row r="1" spans="1:20" ht="16.2" customHeight="1" x14ac:dyDescent="0.3">
      <c r="A1" s="21" t="s">
        <v>84</v>
      </c>
      <c r="B1" s="21"/>
      <c r="C1" s="21"/>
      <c r="D1" s="21"/>
      <c r="E1" s="21"/>
      <c r="F1" s="21"/>
      <c r="G1" s="21"/>
      <c r="H1" s="21"/>
      <c r="N1" s="19" t="s">
        <v>114</v>
      </c>
    </row>
    <row r="2" spans="1:20" ht="16.2" customHeight="1" x14ac:dyDescent="0.3">
      <c r="A2" s="18"/>
      <c r="B2" s="18"/>
      <c r="C2" s="18"/>
      <c r="D2" s="18"/>
      <c r="E2" s="18"/>
      <c r="F2" s="18"/>
      <c r="G2" s="18"/>
      <c r="H2" s="18"/>
      <c r="N2" s="19" t="s">
        <v>115</v>
      </c>
    </row>
    <row r="3" spans="1:20" x14ac:dyDescent="0.3">
      <c r="N3" s="19" t="s">
        <v>117</v>
      </c>
    </row>
    <row r="4" spans="1:20" s="3" customFormat="1" ht="75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98</v>
      </c>
      <c r="G4" s="2" t="s">
        <v>5</v>
      </c>
      <c r="H4" s="1" t="s">
        <v>6</v>
      </c>
      <c r="I4" s="1" t="s">
        <v>7</v>
      </c>
      <c r="J4" s="11" t="s">
        <v>8</v>
      </c>
      <c r="K4" s="1" t="s">
        <v>17</v>
      </c>
      <c r="L4" s="1" t="s">
        <v>9</v>
      </c>
      <c r="M4" s="1" t="s">
        <v>10</v>
      </c>
      <c r="N4" s="1" t="s">
        <v>18</v>
      </c>
      <c r="O4" s="1" t="s">
        <v>11</v>
      </c>
      <c r="P4" s="11" t="s">
        <v>92</v>
      </c>
      <c r="Q4" s="1" t="s">
        <v>16</v>
      </c>
      <c r="R4" s="2" t="s">
        <v>13</v>
      </c>
      <c r="S4" s="1" t="s">
        <v>14</v>
      </c>
      <c r="T4" s="2" t="s">
        <v>15</v>
      </c>
    </row>
    <row r="5" spans="1:20" ht="32.4" x14ac:dyDescent="0.3">
      <c r="A5" s="15" t="s">
        <v>66</v>
      </c>
      <c r="B5" s="16">
        <v>22800</v>
      </c>
      <c r="C5" s="16">
        <v>4510</v>
      </c>
      <c r="D5" s="16">
        <v>0</v>
      </c>
      <c r="E5" s="16">
        <f t="shared" ref="E5:E33" si="0">SUM(B5:D5)</f>
        <v>27310</v>
      </c>
      <c r="F5" s="16">
        <v>16560</v>
      </c>
      <c r="G5" s="17">
        <f t="shared" ref="G5:G33" si="1">SUM(E5-F5)</f>
        <v>10750</v>
      </c>
      <c r="H5" s="16">
        <v>0</v>
      </c>
      <c r="I5" s="16">
        <v>100</v>
      </c>
      <c r="J5" s="16">
        <v>165</v>
      </c>
      <c r="K5" s="16">
        <v>50</v>
      </c>
      <c r="L5" s="16">
        <v>700</v>
      </c>
      <c r="M5" s="16">
        <v>1383</v>
      </c>
      <c r="N5" s="16">
        <v>100</v>
      </c>
      <c r="O5" s="16">
        <v>0</v>
      </c>
      <c r="P5" s="16">
        <v>0</v>
      </c>
      <c r="Q5" s="16">
        <v>6325</v>
      </c>
      <c r="R5" s="17">
        <f t="shared" ref="R5:R33" si="2">SUM(H5:Q5)</f>
        <v>8823</v>
      </c>
      <c r="S5" s="16">
        <f t="shared" ref="S5:S33" si="3">SUM(R5+E5)</f>
        <v>36133</v>
      </c>
      <c r="T5" s="17">
        <f t="shared" ref="T5:T19" si="4">SUM(S5-F5)</f>
        <v>19573</v>
      </c>
    </row>
    <row r="6" spans="1:20" ht="32.4" x14ac:dyDescent="0.3">
      <c r="A6" s="15" t="s">
        <v>95</v>
      </c>
      <c r="B6" s="16">
        <v>22800</v>
      </c>
      <c r="C6" s="16">
        <v>4510</v>
      </c>
      <c r="D6" s="16">
        <v>0</v>
      </c>
      <c r="E6" s="16">
        <f t="shared" si="0"/>
        <v>27310</v>
      </c>
      <c r="F6" s="16">
        <v>16560</v>
      </c>
      <c r="G6" s="17">
        <f t="shared" si="1"/>
        <v>10750</v>
      </c>
      <c r="H6" s="16">
        <v>0</v>
      </c>
      <c r="I6" s="16">
        <v>100</v>
      </c>
      <c r="J6" s="16">
        <v>165</v>
      </c>
      <c r="K6" s="16">
        <v>50</v>
      </c>
      <c r="L6" s="16">
        <v>700</v>
      </c>
      <c r="M6" s="16">
        <v>1383</v>
      </c>
      <c r="N6" s="16">
        <v>100</v>
      </c>
      <c r="O6" s="16">
        <v>0</v>
      </c>
      <c r="P6" s="16">
        <v>0</v>
      </c>
      <c r="Q6" s="16">
        <v>6325</v>
      </c>
      <c r="R6" s="17">
        <f t="shared" si="2"/>
        <v>8823</v>
      </c>
      <c r="S6" s="16">
        <f t="shared" si="3"/>
        <v>36133</v>
      </c>
      <c r="T6" s="17">
        <f t="shared" si="4"/>
        <v>19573</v>
      </c>
    </row>
    <row r="7" spans="1:20" ht="32.4" x14ac:dyDescent="0.3">
      <c r="A7" s="15" t="s">
        <v>68</v>
      </c>
      <c r="B7" s="16">
        <v>22800</v>
      </c>
      <c r="C7" s="16">
        <v>4510</v>
      </c>
      <c r="D7" s="16">
        <v>0</v>
      </c>
      <c r="E7" s="16">
        <f t="shared" si="0"/>
        <v>27310</v>
      </c>
      <c r="F7" s="16">
        <v>16560</v>
      </c>
      <c r="G7" s="17">
        <f t="shared" si="1"/>
        <v>10750</v>
      </c>
      <c r="H7" s="16">
        <v>0</v>
      </c>
      <c r="I7" s="16">
        <v>100</v>
      </c>
      <c r="J7" s="16">
        <v>165</v>
      </c>
      <c r="K7" s="16">
        <v>50</v>
      </c>
      <c r="L7" s="16">
        <v>700</v>
      </c>
      <c r="M7" s="16">
        <v>1383</v>
      </c>
      <c r="N7" s="16">
        <v>100</v>
      </c>
      <c r="O7" s="16">
        <v>0</v>
      </c>
      <c r="P7" s="16">
        <v>0</v>
      </c>
      <c r="Q7" s="16">
        <v>6325</v>
      </c>
      <c r="R7" s="17">
        <f t="shared" si="2"/>
        <v>8823</v>
      </c>
      <c r="S7" s="16">
        <f t="shared" si="3"/>
        <v>36133</v>
      </c>
      <c r="T7" s="17">
        <f t="shared" si="4"/>
        <v>19573</v>
      </c>
    </row>
    <row r="8" spans="1:20" ht="32.4" x14ac:dyDescent="0.3">
      <c r="A8" s="15" t="s">
        <v>69</v>
      </c>
      <c r="B8" s="16">
        <v>22800</v>
      </c>
      <c r="C8" s="16">
        <v>4510</v>
      </c>
      <c r="D8" s="16">
        <v>390</v>
      </c>
      <c r="E8" s="16">
        <f t="shared" si="0"/>
        <v>27700</v>
      </c>
      <c r="F8" s="16">
        <v>16560</v>
      </c>
      <c r="G8" s="17">
        <f t="shared" si="1"/>
        <v>11140</v>
      </c>
      <c r="H8" s="16">
        <v>0</v>
      </c>
      <c r="I8" s="16">
        <v>100</v>
      </c>
      <c r="J8" s="16">
        <v>165</v>
      </c>
      <c r="K8" s="16">
        <v>50</v>
      </c>
      <c r="L8" s="16">
        <v>700</v>
      </c>
      <c r="M8" s="16">
        <v>1417</v>
      </c>
      <c r="N8" s="16">
        <v>100</v>
      </c>
      <c r="O8" s="16">
        <v>0</v>
      </c>
      <c r="P8" s="16">
        <v>0</v>
      </c>
      <c r="Q8" s="16">
        <v>6325</v>
      </c>
      <c r="R8" s="17">
        <f t="shared" si="2"/>
        <v>8857</v>
      </c>
      <c r="S8" s="16">
        <f t="shared" si="3"/>
        <v>36557</v>
      </c>
      <c r="T8" s="17">
        <f t="shared" si="4"/>
        <v>19997</v>
      </c>
    </row>
    <row r="9" spans="1:20" ht="32.4" x14ac:dyDescent="0.3">
      <c r="A9" s="15" t="s">
        <v>89</v>
      </c>
      <c r="B9" s="16">
        <v>22800</v>
      </c>
      <c r="C9" s="16">
        <v>4510</v>
      </c>
      <c r="D9" s="16">
        <v>390</v>
      </c>
      <c r="E9" s="16">
        <f t="shared" si="0"/>
        <v>27700</v>
      </c>
      <c r="F9" s="16">
        <v>16560</v>
      </c>
      <c r="G9" s="17">
        <f t="shared" si="1"/>
        <v>11140</v>
      </c>
      <c r="H9" s="16">
        <v>0</v>
      </c>
      <c r="I9" s="16">
        <v>100</v>
      </c>
      <c r="J9" s="16">
        <v>165</v>
      </c>
      <c r="K9" s="16">
        <v>50</v>
      </c>
      <c r="L9" s="16">
        <v>700</v>
      </c>
      <c r="M9" s="16">
        <v>1417</v>
      </c>
      <c r="N9" s="16">
        <v>100</v>
      </c>
      <c r="O9" s="16">
        <v>0</v>
      </c>
      <c r="P9" s="16">
        <v>0</v>
      </c>
      <c r="Q9" s="16">
        <v>6325</v>
      </c>
      <c r="R9" s="17">
        <f t="shared" si="2"/>
        <v>8857</v>
      </c>
      <c r="S9" s="16">
        <f t="shared" si="3"/>
        <v>36557</v>
      </c>
      <c r="T9" s="17">
        <f t="shared" si="4"/>
        <v>19997</v>
      </c>
    </row>
    <row r="10" spans="1:20" ht="32.4" x14ac:dyDescent="0.3">
      <c r="A10" s="15" t="s">
        <v>86</v>
      </c>
      <c r="B10" s="16">
        <v>22800</v>
      </c>
      <c r="C10" s="16">
        <v>4510</v>
      </c>
      <c r="D10" s="16">
        <v>0</v>
      </c>
      <c r="E10" s="16">
        <f t="shared" si="0"/>
        <v>27310</v>
      </c>
      <c r="F10" s="16">
        <v>22800</v>
      </c>
      <c r="G10" s="17">
        <f t="shared" si="1"/>
        <v>4510</v>
      </c>
      <c r="H10" s="16">
        <v>100</v>
      </c>
      <c r="I10" s="16">
        <v>100</v>
      </c>
      <c r="J10" s="16">
        <v>165</v>
      </c>
      <c r="K10" s="16">
        <v>50</v>
      </c>
      <c r="L10" s="16">
        <v>700</v>
      </c>
      <c r="M10" s="16">
        <v>1581</v>
      </c>
      <c r="N10" s="16">
        <v>100</v>
      </c>
      <c r="O10" s="16">
        <v>0</v>
      </c>
      <c r="P10" s="16">
        <v>35</v>
      </c>
      <c r="Q10" s="16">
        <v>5775</v>
      </c>
      <c r="R10" s="17">
        <f t="shared" si="2"/>
        <v>8606</v>
      </c>
      <c r="S10" s="16">
        <f t="shared" si="3"/>
        <v>35916</v>
      </c>
      <c r="T10" s="17">
        <f t="shared" si="4"/>
        <v>13116</v>
      </c>
    </row>
    <row r="11" spans="1:20" ht="32.4" x14ac:dyDescent="0.3">
      <c r="A11" s="15" t="s">
        <v>96</v>
      </c>
      <c r="B11" s="16">
        <v>22800</v>
      </c>
      <c r="C11" s="16">
        <v>4510</v>
      </c>
      <c r="D11" s="16">
        <v>0</v>
      </c>
      <c r="E11" s="16">
        <f t="shared" si="0"/>
        <v>27310</v>
      </c>
      <c r="F11" s="16">
        <v>22800</v>
      </c>
      <c r="G11" s="17">
        <f t="shared" si="1"/>
        <v>4510</v>
      </c>
      <c r="H11" s="16">
        <v>100</v>
      </c>
      <c r="I11" s="16">
        <v>100</v>
      </c>
      <c r="J11" s="16">
        <v>165</v>
      </c>
      <c r="K11" s="16">
        <v>50</v>
      </c>
      <c r="L11" s="16">
        <v>700</v>
      </c>
      <c r="M11" s="16">
        <v>1581</v>
      </c>
      <c r="N11" s="16">
        <v>100</v>
      </c>
      <c r="O11" s="16">
        <v>0</v>
      </c>
      <c r="P11" s="16">
        <v>35</v>
      </c>
      <c r="Q11" s="16">
        <v>5775</v>
      </c>
      <c r="R11" s="17">
        <f t="shared" si="2"/>
        <v>8606</v>
      </c>
      <c r="S11" s="16">
        <f t="shared" si="3"/>
        <v>35916</v>
      </c>
      <c r="T11" s="17">
        <f t="shared" si="4"/>
        <v>13116</v>
      </c>
    </row>
    <row r="12" spans="1:20" ht="32.4" x14ac:dyDescent="0.3">
      <c r="A12" s="15" t="s">
        <v>94</v>
      </c>
      <c r="B12" s="16">
        <v>22800</v>
      </c>
      <c r="C12" s="16">
        <v>4510</v>
      </c>
      <c r="D12" s="16">
        <v>390</v>
      </c>
      <c r="E12" s="16">
        <f t="shared" si="0"/>
        <v>27700</v>
      </c>
      <c r="F12" s="16">
        <v>22800</v>
      </c>
      <c r="G12" s="17">
        <f t="shared" si="1"/>
        <v>4900</v>
      </c>
      <c r="H12" s="16">
        <v>100</v>
      </c>
      <c r="I12" s="16">
        <v>100</v>
      </c>
      <c r="J12" s="16">
        <v>165</v>
      </c>
      <c r="K12" s="16">
        <v>50</v>
      </c>
      <c r="L12" s="16">
        <v>700</v>
      </c>
      <c r="M12" s="16">
        <v>1985</v>
      </c>
      <c r="N12" s="16">
        <v>100</v>
      </c>
      <c r="O12" s="16">
        <v>0</v>
      </c>
      <c r="P12" s="16">
        <v>35</v>
      </c>
      <c r="Q12" s="16">
        <v>5775</v>
      </c>
      <c r="R12" s="17">
        <f t="shared" si="2"/>
        <v>9010</v>
      </c>
      <c r="S12" s="16">
        <f t="shared" si="3"/>
        <v>36710</v>
      </c>
      <c r="T12" s="17">
        <f t="shared" si="4"/>
        <v>13910</v>
      </c>
    </row>
    <row r="13" spans="1:20" ht="32.4" x14ac:dyDescent="0.3">
      <c r="A13" s="15" t="s">
        <v>93</v>
      </c>
      <c r="B13" s="16">
        <v>22800</v>
      </c>
      <c r="C13" s="16">
        <v>4510</v>
      </c>
      <c r="D13" s="16">
        <v>390</v>
      </c>
      <c r="E13" s="16">
        <f t="shared" si="0"/>
        <v>27700</v>
      </c>
      <c r="F13" s="16">
        <v>22800</v>
      </c>
      <c r="G13" s="17">
        <f t="shared" si="1"/>
        <v>4900</v>
      </c>
      <c r="H13" s="16">
        <v>100</v>
      </c>
      <c r="I13" s="16">
        <v>100</v>
      </c>
      <c r="J13" s="16">
        <v>165</v>
      </c>
      <c r="K13" s="16">
        <v>50</v>
      </c>
      <c r="L13" s="16">
        <v>700</v>
      </c>
      <c r="M13" s="16">
        <v>1985</v>
      </c>
      <c r="N13" s="16">
        <v>100</v>
      </c>
      <c r="O13" s="16">
        <v>0</v>
      </c>
      <c r="P13" s="16">
        <v>35</v>
      </c>
      <c r="Q13" s="16">
        <v>5775</v>
      </c>
      <c r="R13" s="17">
        <f t="shared" si="2"/>
        <v>9010</v>
      </c>
      <c r="S13" s="16">
        <f t="shared" si="3"/>
        <v>36710</v>
      </c>
      <c r="T13" s="17">
        <f t="shared" si="4"/>
        <v>13910</v>
      </c>
    </row>
    <row r="14" spans="1:20" ht="32.4" x14ac:dyDescent="0.3">
      <c r="A14" s="15" t="s">
        <v>91</v>
      </c>
      <c r="B14" s="16">
        <v>22800</v>
      </c>
      <c r="C14" s="16">
        <v>4510</v>
      </c>
      <c r="D14" s="16">
        <v>390</v>
      </c>
      <c r="E14" s="16">
        <f t="shared" si="0"/>
        <v>27700</v>
      </c>
      <c r="F14" s="16">
        <v>22800</v>
      </c>
      <c r="G14" s="17">
        <f t="shared" si="1"/>
        <v>4900</v>
      </c>
      <c r="H14" s="16">
        <v>100</v>
      </c>
      <c r="I14" s="16">
        <v>100</v>
      </c>
      <c r="J14" s="16">
        <v>165</v>
      </c>
      <c r="K14" s="16">
        <v>50</v>
      </c>
      <c r="L14" s="16">
        <v>700</v>
      </c>
      <c r="M14" s="16">
        <v>1985</v>
      </c>
      <c r="N14" s="16">
        <v>100</v>
      </c>
      <c r="O14" s="16">
        <v>0</v>
      </c>
      <c r="P14" s="16">
        <v>35</v>
      </c>
      <c r="Q14" s="16">
        <v>5775</v>
      </c>
      <c r="R14" s="17">
        <f t="shared" si="2"/>
        <v>9010</v>
      </c>
      <c r="S14" s="16">
        <f t="shared" si="3"/>
        <v>36710</v>
      </c>
      <c r="T14" s="17">
        <f t="shared" si="4"/>
        <v>13910</v>
      </c>
    </row>
    <row r="15" spans="1:20" x14ac:dyDescent="0.3">
      <c r="A15" s="15" t="s">
        <v>75</v>
      </c>
      <c r="B15" s="16">
        <v>22800</v>
      </c>
      <c r="C15" s="16">
        <v>4510</v>
      </c>
      <c r="D15" s="16">
        <v>110</v>
      </c>
      <c r="E15" s="16">
        <f t="shared" si="0"/>
        <v>27420</v>
      </c>
      <c r="F15" s="16">
        <v>22800</v>
      </c>
      <c r="G15" s="17">
        <f t="shared" si="1"/>
        <v>4620</v>
      </c>
      <c r="H15" s="16">
        <v>400</v>
      </c>
      <c r="I15" s="16">
        <v>100</v>
      </c>
      <c r="J15" s="16">
        <v>165</v>
      </c>
      <c r="K15" s="16">
        <v>50</v>
      </c>
      <c r="L15" s="16">
        <v>700</v>
      </c>
      <c r="M15" s="16">
        <v>2986</v>
      </c>
      <c r="N15" s="16">
        <v>100</v>
      </c>
      <c r="O15" s="16">
        <v>300</v>
      </c>
      <c r="P15" s="16">
        <v>35</v>
      </c>
      <c r="Q15" s="16">
        <v>5335</v>
      </c>
      <c r="R15" s="17">
        <f t="shared" si="2"/>
        <v>10171</v>
      </c>
      <c r="S15" s="16">
        <f t="shared" si="3"/>
        <v>37591</v>
      </c>
      <c r="T15" s="17">
        <f t="shared" si="4"/>
        <v>14791</v>
      </c>
    </row>
    <row r="16" spans="1:20" x14ac:dyDescent="0.3">
      <c r="A16" s="15" t="s">
        <v>76</v>
      </c>
      <c r="B16" s="16">
        <v>22800</v>
      </c>
      <c r="C16" s="16">
        <v>4510</v>
      </c>
      <c r="D16" s="16">
        <v>110</v>
      </c>
      <c r="E16" s="16">
        <f t="shared" si="0"/>
        <v>27420</v>
      </c>
      <c r="F16" s="16">
        <v>22800</v>
      </c>
      <c r="G16" s="17">
        <f t="shared" si="1"/>
        <v>4620</v>
      </c>
      <c r="H16" s="16">
        <v>400</v>
      </c>
      <c r="I16" s="16">
        <v>100</v>
      </c>
      <c r="J16" s="16">
        <v>165</v>
      </c>
      <c r="K16" s="16">
        <v>50</v>
      </c>
      <c r="L16" s="16">
        <v>700</v>
      </c>
      <c r="M16" s="16">
        <v>2986</v>
      </c>
      <c r="N16" s="16">
        <v>100</v>
      </c>
      <c r="O16" s="16">
        <v>300</v>
      </c>
      <c r="P16" s="16">
        <v>35</v>
      </c>
      <c r="Q16" s="16">
        <v>5335</v>
      </c>
      <c r="R16" s="17">
        <f t="shared" si="2"/>
        <v>10171</v>
      </c>
      <c r="S16" s="16">
        <f t="shared" si="3"/>
        <v>37591</v>
      </c>
      <c r="T16" s="17">
        <f t="shared" si="4"/>
        <v>14791</v>
      </c>
    </row>
    <row r="17" spans="1:20" x14ac:dyDescent="0.3">
      <c r="A17" s="15" t="s">
        <v>72</v>
      </c>
      <c r="B17" s="16">
        <v>22800</v>
      </c>
      <c r="C17" s="16">
        <v>4510</v>
      </c>
      <c r="D17" s="16">
        <v>110</v>
      </c>
      <c r="E17" s="16">
        <f t="shared" si="0"/>
        <v>27420</v>
      </c>
      <c r="F17" s="16">
        <v>22800</v>
      </c>
      <c r="G17" s="17">
        <f t="shared" si="1"/>
        <v>4620</v>
      </c>
      <c r="H17" s="16">
        <v>400</v>
      </c>
      <c r="I17" s="16">
        <v>100</v>
      </c>
      <c r="J17" s="16">
        <v>165</v>
      </c>
      <c r="K17" s="16">
        <v>50</v>
      </c>
      <c r="L17" s="16">
        <v>700</v>
      </c>
      <c r="M17" s="16">
        <v>2986</v>
      </c>
      <c r="N17" s="16">
        <v>100</v>
      </c>
      <c r="O17" s="16">
        <v>300</v>
      </c>
      <c r="P17" s="16">
        <v>35</v>
      </c>
      <c r="Q17" s="16">
        <v>5335</v>
      </c>
      <c r="R17" s="17">
        <f t="shared" si="2"/>
        <v>10171</v>
      </c>
      <c r="S17" s="16">
        <f t="shared" si="3"/>
        <v>37591</v>
      </c>
      <c r="T17" s="17">
        <f t="shared" si="4"/>
        <v>14791</v>
      </c>
    </row>
    <row r="18" spans="1:20" x14ac:dyDescent="0.3">
      <c r="A18" s="15" t="s">
        <v>73</v>
      </c>
      <c r="B18" s="16">
        <v>22800</v>
      </c>
      <c r="C18" s="16">
        <v>4510</v>
      </c>
      <c r="D18" s="16">
        <v>110</v>
      </c>
      <c r="E18" s="16">
        <f t="shared" si="0"/>
        <v>27420</v>
      </c>
      <c r="F18" s="16">
        <v>22800</v>
      </c>
      <c r="G18" s="17">
        <f t="shared" si="1"/>
        <v>4620</v>
      </c>
      <c r="H18" s="16">
        <v>400</v>
      </c>
      <c r="I18" s="16">
        <v>100</v>
      </c>
      <c r="J18" s="16">
        <v>165</v>
      </c>
      <c r="K18" s="16">
        <v>50</v>
      </c>
      <c r="L18" s="16">
        <v>700</v>
      </c>
      <c r="M18" s="16">
        <v>2986</v>
      </c>
      <c r="N18" s="16">
        <v>100</v>
      </c>
      <c r="O18" s="16">
        <v>300</v>
      </c>
      <c r="P18" s="16">
        <v>35</v>
      </c>
      <c r="Q18" s="16">
        <v>5335</v>
      </c>
      <c r="R18" s="17">
        <f t="shared" si="2"/>
        <v>10171</v>
      </c>
      <c r="S18" s="16">
        <f t="shared" si="3"/>
        <v>37591</v>
      </c>
      <c r="T18" s="17">
        <f t="shared" si="4"/>
        <v>14791</v>
      </c>
    </row>
    <row r="19" spans="1:20" x14ac:dyDescent="0.3">
      <c r="A19" s="15" t="s">
        <v>74</v>
      </c>
      <c r="B19" s="16">
        <v>22800</v>
      </c>
      <c r="C19" s="16">
        <v>4510</v>
      </c>
      <c r="D19" s="16">
        <v>110</v>
      </c>
      <c r="E19" s="16">
        <f t="shared" si="0"/>
        <v>27420</v>
      </c>
      <c r="F19" s="16">
        <v>22800</v>
      </c>
      <c r="G19" s="17">
        <f t="shared" si="1"/>
        <v>4620</v>
      </c>
      <c r="H19" s="16">
        <v>400</v>
      </c>
      <c r="I19" s="16">
        <v>100</v>
      </c>
      <c r="J19" s="16">
        <v>165</v>
      </c>
      <c r="K19" s="16">
        <v>50</v>
      </c>
      <c r="L19" s="16">
        <v>700</v>
      </c>
      <c r="M19" s="16">
        <v>2986</v>
      </c>
      <c r="N19" s="16">
        <v>100</v>
      </c>
      <c r="O19" s="16">
        <v>300</v>
      </c>
      <c r="P19" s="16">
        <v>35</v>
      </c>
      <c r="Q19" s="16">
        <v>5335</v>
      </c>
      <c r="R19" s="17">
        <f t="shared" si="2"/>
        <v>10171</v>
      </c>
      <c r="S19" s="16">
        <f t="shared" si="3"/>
        <v>37591</v>
      </c>
      <c r="T19" s="17">
        <f t="shared" si="4"/>
        <v>14791</v>
      </c>
    </row>
    <row r="20" spans="1:20" x14ac:dyDescent="0.3">
      <c r="A20" s="15" t="s">
        <v>81</v>
      </c>
      <c r="B20" s="16">
        <v>22800</v>
      </c>
      <c r="C20" s="16">
        <v>4510</v>
      </c>
      <c r="D20" s="16">
        <v>110</v>
      </c>
      <c r="E20" s="16">
        <f t="shared" ref="E20:E21" si="5">SUM(B20:D20)</f>
        <v>27420</v>
      </c>
      <c r="F20" s="16">
        <v>22800</v>
      </c>
      <c r="G20" s="17">
        <f t="shared" ref="G20:G21" si="6">SUM(E20-F20)</f>
        <v>4620</v>
      </c>
      <c r="H20" s="16">
        <v>400</v>
      </c>
      <c r="I20" s="16">
        <v>100</v>
      </c>
      <c r="J20" s="16">
        <v>165</v>
      </c>
      <c r="K20" s="16">
        <v>50</v>
      </c>
      <c r="L20" s="16">
        <v>700</v>
      </c>
      <c r="M20" s="16">
        <v>2986</v>
      </c>
      <c r="N20" s="16">
        <v>100</v>
      </c>
      <c r="O20" s="16">
        <v>300</v>
      </c>
      <c r="P20" s="16">
        <v>35</v>
      </c>
      <c r="Q20" s="16">
        <v>5335</v>
      </c>
      <c r="R20" s="17">
        <f t="shared" ref="R20:R21" si="7">SUM(H20:Q20)</f>
        <v>10171</v>
      </c>
      <c r="S20" s="16">
        <f t="shared" ref="S20:S21" si="8">SUM(R20+E20)</f>
        <v>37591</v>
      </c>
      <c r="T20" s="17">
        <f t="shared" ref="T20:T21" si="9">SUM(S20-F20)</f>
        <v>14791</v>
      </c>
    </row>
    <row r="21" spans="1:20" ht="32.4" x14ac:dyDescent="0.3">
      <c r="A21" s="15" t="s">
        <v>82</v>
      </c>
      <c r="B21" s="16">
        <v>22530</v>
      </c>
      <c r="C21" s="16">
        <v>3300</v>
      </c>
      <c r="D21" s="16">
        <v>1230</v>
      </c>
      <c r="E21" s="16">
        <f t="shared" si="5"/>
        <v>27060</v>
      </c>
      <c r="F21" s="16">
        <v>22530</v>
      </c>
      <c r="G21" s="17">
        <f t="shared" si="6"/>
        <v>4530</v>
      </c>
      <c r="H21" s="16">
        <v>850</v>
      </c>
      <c r="I21" s="16">
        <v>100</v>
      </c>
      <c r="J21" s="16">
        <v>165</v>
      </c>
      <c r="K21" s="16">
        <v>50</v>
      </c>
      <c r="L21" s="16">
        <v>700</v>
      </c>
      <c r="M21" s="16">
        <v>1918</v>
      </c>
      <c r="N21" s="16">
        <v>100</v>
      </c>
      <c r="O21" s="16">
        <v>300</v>
      </c>
      <c r="P21" s="16">
        <v>35</v>
      </c>
      <c r="Q21" s="16">
        <v>5335</v>
      </c>
      <c r="R21" s="17">
        <f t="shared" si="7"/>
        <v>9553</v>
      </c>
      <c r="S21" s="16">
        <f t="shared" si="8"/>
        <v>36613</v>
      </c>
      <c r="T21" s="17">
        <f t="shared" si="9"/>
        <v>14083</v>
      </c>
    </row>
    <row r="22" spans="1:20" x14ac:dyDescent="0.3">
      <c r="A22" s="15" t="s">
        <v>23</v>
      </c>
      <c r="B22" s="16">
        <v>0</v>
      </c>
      <c r="C22" s="16">
        <v>28955</v>
      </c>
      <c r="D22" s="16">
        <v>0</v>
      </c>
      <c r="E22" s="16">
        <f t="shared" si="0"/>
        <v>28955</v>
      </c>
      <c r="F22" s="16">
        <v>0</v>
      </c>
      <c r="G22" s="17">
        <f t="shared" si="1"/>
        <v>28955</v>
      </c>
      <c r="H22" s="16">
        <v>0</v>
      </c>
      <c r="I22" s="16">
        <v>100</v>
      </c>
      <c r="J22" s="16">
        <v>165</v>
      </c>
      <c r="K22" s="16">
        <v>0</v>
      </c>
      <c r="L22" s="16">
        <v>700</v>
      </c>
      <c r="M22" s="16">
        <v>0</v>
      </c>
      <c r="N22" s="16">
        <v>100</v>
      </c>
      <c r="O22" s="16">
        <v>0</v>
      </c>
      <c r="P22" s="16">
        <v>35</v>
      </c>
      <c r="Q22" s="16">
        <v>5335</v>
      </c>
      <c r="R22" s="17">
        <f t="shared" si="2"/>
        <v>6435</v>
      </c>
      <c r="S22" s="16">
        <f t="shared" si="3"/>
        <v>35390</v>
      </c>
      <c r="T22" s="17"/>
    </row>
    <row r="23" spans="1:20" x14ac:dyDescent="0.3">
      <c r="A23" s="15" t="s">
        <v>24</v>
      </c>
      <c r="B23" s="16">
        <v>0</v>
      </c>
      <c r="C23" s="16">
        <v>28955</v>
      </c>
      <c r="D23" s="16">
        <v>0</v>
      </c>
      <c r="E23" s="16">
        <f t="shared" si="0"/>
        <v>28955</v>
      </c>
      <c r="F23" s="16">
        <v>0</v>
      </c>
      <c r="G23" s="17">
        <f t="shared" si="1"/>
        <v>28955</v>
      </c>
      <c r="H23" s="16">
        <v>0</v>
      </c>
      <c r="I23" s="16">
        <v>100</v>
      </c>
      <c r="J23" s="16">
        <v>165</v>
      </c>
      <c r="K23" s="16">
        <v>0</v>
      </c>
      <c r="L23" s="16">
        <v>700</v>
      </c>
      <c r="M23" s="16">
        <v>0</v>
      </c>
      <c r="N23" s="16">
        <v>100</v>
      </c>
      <c r="O23" s="16">
        <v>0</v>
      </c>
      <c r="P23" s="16">
        <v>35</v>
      </c>
      <c r="Q23" s="16">
        <v>5335</v>
      </c>
      <c r="R23" s="17">
        <f t="shared" si="2"/>
        <v>6435</v>
      </c>
      <c r="S23" s="16">
        <f t="shared" si="3"/>
        <v>35390</v>
      </c>
      <c r="T23" s="17"/>
    </row>
    <row r="24" spans="1:20" x14ac:dyDescent="0.3">
      <c r="A24" s="15" t="s">
        <v>25</v>
      </c>
      <c r="B24" s="16">
        <v>0</v>
      </c>
      <c r="C24" s="16">
        <v>28955</v>
      </c>
      <c r="D24" s="16">
        <v>0</v>
      </c>
      <c r="E24" s="16">
        <f t="shared" si="0"/>
        <v>28955</v>
      </c>
      <c r="F24" s="16">
        <v>0</v>
      </c>
      <c r="G24" s="17">
        <f t="shared" si="1"/>
        <v>28955</v>
      </c>
      <c r="H24" s="16">
        <v>0</v>
      </c>
      <c r="I24" s="16">
        <v>100</v>
      </c>
      <c r="J24" s="16">
        <v>165</v>
      </c>
      <c r="K24" s="16">
        <v>0</v>
      </c>
      <c r="L24" s="16">
        <v>700</v>
      </c>
      <c r="M24" s="16">
        <v>0</v>
      </c>
      <c r="N24" s="16">
        <v>100</v>
      </c>
      <c r="O24" s="16">
        <v>0</v>
      </c>
      <c r="P24" s="16">
        <v>35</v>
      </c>
      <c r="Q24" s="16">
        <v>5335</v>
      </c>
      <c r="R24" s="17">
        <f t="shared" si="2"/>
        <v>6435</v>
      </c>
      <c r="S24" s="16">
        <f t="shared" si="3"/>
        <v>35390</v>
      </c>
      <c r="T24" s="17"/>
    </row>
    <row r="25" spans="1:20" x14ac:dyDescent="0.3">
      <c r="A25" s="15" t="s">
        <v>64</v>
      </c>
      <c r="B25" s="16">
        <v>0</v>
      </c>
      <c r="C25" s="16">
        <v>28955</v>
      </c>
      <c r="D25" s="16">
        <v>0</v>
      </c>
      <c r="E25" s="16">
        <f t="shared" si="0"/>
        <v>28955</v>
      </c>
      <c r="F25" s="16">
        <v>0</v>
      </c>
      <c r="G25" s="17">
        <f t="shared" si="1"/>
        <v>28955</v>
      </c>
      <c r="H25" s="16">
        <v>0</v>
      </c>
      <c r="I25" s="16">
        <v>100</v>
      </c>
      <c r="J25" s="16">
        <v>165</v>
      </c>
      <c r="K25" s="16">
        <v>0</v>
      </c>
      <c r="L25" s="16">
        <v>700</v>
      </c>
      <c r="M25" s="16">
        <v>0</v>
      </c>
      <c r="N25" s="16">
        <v>100</v>
      </c>
      <c r="O25" s="16">
        <v>0</v>
      </c>
      <c r="P25" s="16">
        <v>35</v>
      </c>
      <c r="Q25" s="16">
        <v>5335</v>
      </c>
      <c r="R25" s="17">
        <f t="shared" si="2"/>
        <v>6435</v>
      </c>
      <c r="S25" s="16">
        <f t="shared" si="3"/>
        <v>35390</v>
      </c>
      <c r="T25" s="17"/>
    </row>
    <row r="26" spans="1:20" x14ac:dyDescent="0.3">
      <c r="A26" s="15" t="s">
        <v>27</v>
      </c>
      <c r="B26" s="16">
        <v>0</v>
      </c>
      <c r="C26" s="16">
        <v>28955</v>
      </c>
      <c r="D26" s="16">
        <v>0</v>
      </c>
      <c r="E26" s="16">
        <f t="shared" si="0"/>
        <v>28955</v>
      </c>
      <c r="F26" s="16">
        <v>0</v>
      </c>
      <c r="G26" s="17">
        <f t="shared" si="1"/>
        <v>28955</v>
      </c>
      <c r="H26" s="16">
        <v>0</v>
      </c>
      <c r="I26" s="16">
        <v>100</v>
      </c>
      <c r="J26" s="16">
        <v>165</v>
      </c>
      <c r="K26" s="16">
        <v>0</v>
      </c>
      <c r="L26" s="16">
        <v>700</v>
      </c>
      <c r="M26" s="16">
        <v>0</v>
      </c>
      <c r="N26" s="16">
        <v>100</v>
      </c>
      <c r="O26" s="16">
        <v>0</v>
      </c>
      <c r="P26" s="16">
        <v>35</v>
      </c>
      <c r="Q26" s="16">
        <v>5335</v>
      </c>
      <c r="R26" s="17">
        <f t="shared" si="2"/>
        <v>6435</v>
      </c>
      <c r="S26" s="16">
        <f t="shared" si="3"/>
        <v>35390</v>
      </c>
      <c r="T26" s="17"/>
    </row>
    <row r="27" spans="1:20" x14ac:dyDescent="0.3">
      <c r="A27" s="15" t="s">
        <v>28</v>
      </c>
      <c r="B27" s="16">
        <v>0</v>
      </c>
      <c r="C27" s="16">
        <v>28955</v>
      </c>
      <c r="D27" s="16">
        <v>0</v>
      </c>
      <c r="E27" s="16">
        <f t="shared" si="0"/>
        <v>28955</v>
      </c>
      <c r="F27" s="16">
        <v>0</v>
      </c>
      <c r="G27" s="17">
        <f t="shared" si="1"/>
        <v>28955</v>
      </c>
      <c r="H27" s="16">
        <v>0</v>
      </c>
      <c r="I27" s="16">
        <v>100</v>
      </c>
      <c r="J27" s="16">
        <v>165</v>
      </c>
      <c r="K27" s="16">
        <v>0</v>
      </c>
      <c r="L27" s="16">
        <v>700</v>
      </c>
      <c r="M27" s="16">
        <v>0</v>
      </c>
      <c r="N27" s="16">
        <v>100</v>
      </c>
      <c r="O27" s="16">
        <v>0</v>
      </c>
      <c r="P27" s="16">
        <v>35</v>
      </c>
      <c r="Q27" s="16">
        <v>5335</v>
      </c>
      <c r="R27" s="17">
        <f t="shared" si="2"/>
        <v>6435</v>
      </c>
      <c r="S27" s="16">
        <f t="shared" si="3"/>
        <v>35390</v>
      </c>
      <c r="T27" s="17"/>
    </row>
    <row r="28" spans="1:20" x14ac:dyDescent="0.3">
      <c r="A28" s="15" t="s">
        <v>29</v>
      </c>
      <c r="B28" s="16">
        <v>0</v>
      </c>
      <c r="C28" s="16">
        <v>28955</v>
      </c>
      <c r="D28" s="16">
        <v>0</v>
      </c>
      <c r="E28" s="16">
        <f t="shared" si="0"/>
        <v>28955</v>
      </c>
      <c r="F28" s="16">
        <v>0</v>
      </c>
      <c r="G28" s="17">
        <f t="shared" si="1"/>
        <v>28955</v>
      </c>
      <c r="H28" s="16">
        <v>0</v>
      </c>
      <c r="I28" s="16">
        <v>100</v>
      </c>
      <c r="J28" s="16">
        <v>165</v>
      </c>
      <c r="K28" s="16">
        <v>0</v>
      </c>
      <c r="L28" s="16">
        <v>700</v>
      </c>
      <c r="M28" s="16">
        <v>0</v>
      </c>
      <c r="N28" s="16">
        <v>100</v>
      </c>
      <c r="O28" s="16">
        <v>0</v>
      </c>
      <c r="P28" s="16">
        <v>35</v>
      </c>
      <c r="Q28" s="16">
        <v>5335</v>
      </c>
      <c r="R28" s="17">
        <f t="shared" si="2"/>
        <v>6435</v>
      </c>
      <c r="S28" s="16">
        <f t="shared" si="3"/>
        <v>35390</v>
      </c>
      <c r="T28" s="17"/>
    </row>
    <row r="29" spans="1:20" x14ac:dyDescent="0.3">
      <c r="A29" s="15" t="s">
        <v>80</v>
      </c>
      <c r="B29" s="16">
        <v>0</v>
      </c>
      <c r="C29" s="16">
        <v>28955</v>
      </c>
      <c r="D29" s="16">
        <v>0</v>
      </c>
      <c r="E29" s="16">
        <f t="shared" si="0"/>
        <v>28955</v>
      </c>
      <c r="F29" s="16">
        <v>0</v>
      </c>
      <c r="G29" s="17">
        <f t="shared" si="1"/>
        <v>28955</v>
      </c>
      <c r="H29" s="16">
        <v>0</v>
      </c>
      <c r="I29" s="16">
        <v>100</v>
      </c>
      <c r="J29" s="16">
        <v>165</v>
      </c>
      <c r="K29" s="16">
        <v>0</v>
      </c>
      <c r="L29" s="16">
        <v>700</v>
      </c>
      <c r="M29" s="16">
        <v>0</v>
      </c>
      <c r="N29" s="16">
        <v>100</v>
      </c>
      <c r="O29" s="16">
        <v>0</v>
      </c>
      <c r="P29" s="16">
        <v>35</v>
      </c>
      <c r="Q29" s="16">
        <v>5335</v>
      </c>
      <c r="R29" s="17">
        <f t="shared" si="2"/>
        <v>6435</v>
      </c>
      <c r="S29" s="16">
        <f t="shared" si="3"/>
        <v>35390</v>
      </c>
      <c r="T29" s="17"/>
    </row>
    <row r="30" spans="1:20" x14ac:dyDescent="0.3">
      <c r="A30" s="15" t="s">
        <v>31</v>
      </c>
      <c r="B30" s="16">
        <v>0</v>
      </c>
      <c r="C30" s="16">
        <v>28955</v>
      </c>
      <c r="D30" s="16">
        <v>0</v>
      </c>
      <c r="E30" s="16">
        <f t="shared" si="0"/>
        <v>28955</v>
      </c>
      <c r="F30" s="16">
        <v>0</v>
      </c>
      <c r="G30" s="17">
        <f t="shared" si="1"/>
        <v>28955</v>
      </c>
      <c r="H30" s="16">
        <v>0</v>
      </c>
      <c r="I30" s="16">
        <v>100</v>
      </c>
      <c r="J30" s="16">
        <v>165</v>
      </c>
      <c r="K30" s="16">
        <v>0</v>
      </c>
      <c r="L30" s="16">
        <v>700</v>
      </c>
      <c r="M30" s="16">
        <v>0</v>
      </c>
      <c r="N30" s="16">
        <v>100</v>
      </c>
      <c r="O30" s="16">
        <v>300</v>
      </c>
      <c r="P30" s="16">
        <v>35</v>
      </c>
      <c r="Q30" s="16">
        <v>5335</v>
      </c>
      <c r="R30" s="17">
        <f t="shared" si="2"/>
        <v>6735</v>
      </c>
      <c r="S30" s="16">
        <f t="shared" si="3"/>
        <v>35690</v>
      </c>
      <c r="T30" s="17"/>
    </row>
    <row r="31" spans="1:20" x14ac:dyDescent="0.3">
      <c r="A31" s="15" t="s">
        <v>32</v>
      </c>
      <c r="B31" s="16">
        <v>0</v>
      </c>
      <c r="C31" s="16">
        <v>28955</v>
      </c>
      <c r="D31" s="16">
        <v>0</v>
      </c>
      <c r="E31" s="16">
        <f t="shared" si="0"/>
        <v>28955</v>
      </c>
      <c r="F31" s="16">
        <v>0</v>
      </c>
      <c r="G31" s="17">
        <f t="shared" si="1"/>
        <v>28955</v>
      </c>
      <c r="H31" s="16">
        <v>0</v>
      </c>
      <c r="I31" s="16">
        <v>100</v>
      </c>
      <c r="J31" s="16">
        <v>165</v>
      </c>
      <c r="K31" s="16">
        <v>0</v>
      </c>
      <c r="L31" s="16">
        <v>700</v>
      </c>
      <c r="M31" s="16">
        <v>0</v>
      </c>
      <c r="N31" s="16">
        <v>100</v>
      </c>
      <c r="O31" s="16">
        <v>300</v>
      </c>
      <c r="P31" s="16">
        <v>35</v>
      </c>
      <c r="Q31" s="16">
        <v>5335</v>
      </c>
      <c r="R31" s="17">
        <f t="shared" si="2"/>
        <v>6735</v>
      </c>
      <c r="S31" s="16">
        <f t="shared" si="3"/>
        <v>35690</v>
      </c>
      <c r="T31" s="17"/>
    </row>
    <row r="32" spans="1:20" x14ac:dyDescent="0.3">
      <c r="A32" s="15" t="s">
        <v>33</v>
      </c>
      <c r="B32" s="16">
        <v>0</v>
      </c>
      <c r="C32" s="16">
        <v>28955</v>
      </c>
      <c r="D32" s="16">
        <v>0</v>
      </c>
      <c r="E32" s="16">
        <f t="shared" si="0"/>
        <v>28955</v>
      </c>
      <c r="F32" s="16">
        <v>0</v>
      </c>
      <c r="G32" s="17">
        <f t="shared" si="1"/>
        <v>28955</v>
      </c>
      <c r="H32" s="16">
        <v>0</v>
      </c>
      <c r="I32" s="16">
        <v>100</v>
      </c>
      <c r="J32" s="16">
        <v>165</v>
      </c>
      <c r="K32" s="16">
        <v>0</v>
      </c>
      <c r="L32" s="16">
        <v>700</v>
      </c>
      <c r="M32" s="16">
        <v>0</v>
      </c>
      <c r="N32" s="16">
        <v>100</v>
      </c>
      <c r="O32" s="16">
        <v>300</v>
      </c>
      <c r="P32" s="16">
        <v>35</v>
      </c>
      <c r="Q32" s="16">
        <v>5335</v>
      </c>
      <c r="R32" s="17">
        <f t="shared" si="2"/>
        <v>6735</v>
      </c>
      <c r="S32" s="16">
        <f t="shared" si="3"/>
        <v>35690</v>
      </c>
      <c r="T32" s="17"/>
    </row>
    <row r="33" spans="1:20" x14ac:dyDescent="0.3">
      <c r="A33" s="15" t="s">
        <v>78</v>
      </c>
      <c r="B33" s="16">
        <v>0</v>
      </c>
      <c r="C33" s="16">
        <v>28955</v>
      </c>
      <c r="D33" s="16">
        <v>0</v>
      </c>
      <c r="E33" s="16">
        <f t="shared" si="0"/>
        <v>28955</v>
      </c>
      <c r="F33" s="16">
        <v>0</v>
      </c>
      <c r="G33" s="17">
        <f t="shared" si="1"/>
        <v>28955</v>
      </c>
      <c r="H33" s="16">
        <v>0</v>
      </c>
      <c r="I33" s="16">
        <v>100</v>
      </c>
      <c r="J33" s="16">
        <v>165</v>
      </c>
      <c r="K33" s="16">
        <v>0</v>
      </c>
      <c r="L33" s="16">
        <v>700</v>
      </c>
      <c r="M33" s="16">
        <v>0</v>
      </c>
      <c r="N33" s="16">
        <v>100</v>
      </c>
      <c r="O33" s="16">
        <v>300</v>
      </c>
      <c r="P33" s="16">
        <v>35</v>
      </c>
      <c r="Q33" s="16">
        <v>5335</v>
      </c>
      <c r="R33" s="17">
        <f t="shared" si="2"/>
        <v>6735</v>
      </c>
      <c r="S33" s="16">
        <f t="shared" si="3"/>
        <v>35690</v>
      </c>
      <c r="T33" s="17"/>
    </row>
    <row r="34" spans="1:20" x14ac:dyDescent="0.3">
      <c r="A34" s="12"/>
      <c r="G34" s="12"/>
    </row>
    <row r="35" spans="1:20" x14ac:dyDescent="0.3">
      <c r="A35" s="12"/>
      <c r="B35" s="12" t="s">
        <v>104</v>
      </c>
      <c r="G35" s="12"/>
    </row>
    <row r="36" spans="1:20" x14ac:dyDescent="0.3">
      <c r="A36" s="12"/>
      <c r="G36" s="12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6"/>
  <sheetViews>
    <sheetView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N4" sqref="N4"/>
    </sheetView>
  </sheetViews>
  <sheetFormatPr defaultColWidth="9" defaultRowHeight="16.2" x14ac:dyDescent="0.3"/>
  <cols>
    <col min="1" max="1" width="10" style="13" customWidth="1"/>
    <col min="2" max="2" width="9.109375" style="12" customWidth="1"/>
    <col min="3" max="3" width="8.5546875" style="12" customWidth="1"/>
    <col min="4" max="4" width="8.77734375" style="12" customWidth="1"/>
    <col min="5" max="5" width="10.88671875" style="12" customWidth="1"/>
    <col min="6" max="6" width="8.21875" style="12" bestFit="1" customWidth="1"/>
    <col min="7" max="7" width="9.77734375" style="14" customWidth="1"/>
    <col min="8" max="8" width="8.44140625" style="12" customWidth="1"/>
    <col min="9" max="9" width="6.77734375" style="12" customWidth="1"/>
    <col min="10" max="10" width="7.21875" style="12" customWidth="1"/>
    <col min="11" max="11" width="6.21875" style="12" customWidth="1"/>
    <col min="12" max="12" width="8.77734375" style="12" customWidth="1"/>
    <col min="13" max="13" width="8" style="12" customWidth="1"/>
    <col min="14" max="14" width="8.21875" style="12" customWidth="1"/>
    <col min="15" max="16" width="9.5546875" style="12" customWidth="1"/>
    <col min="17" max="17" width="8.109375" style="12" customWidth="1"/>
    <col min="18" max="18" width="8.88671875" style="12" customWidth="1"/>
    <col min="19" max="19" width="8.21875" style="12" bestFit="1" customWidth="1"/>
    <col min="20" max="20" width="10.77734375" style="12" customWidth="1"/>
    <col min="21" max="16384" width="9" style="12"/>
  </cols>
  <sheetData>
    <row r="1" spans="1:19" ht="16.2" customHeight="1" x14ac:dyDescent="0.3">
      <c r="A1" s="21" t="s">
        <v>83</v>
      </c>
      <c r="B1" s="21"/>
      <c r="C1" s="21"/>
      <c r="D1" s="21"/>
      <c r="E1" s="21"/>
      <c r="F1" s="21"/>
      <c r="G1" s="21"/>
      <c r="H1" s="21"/>
      <c r="M1" s="19" t="s">
        <v>114</v>
      </c>
    </row>
    <row r="2" spans="1:19" ht="16.2" customHeight="1" x14ac:dyDescent="0.3">
      <c r="A2" s="18"/>
      <c r="B2" s="18"/>
      <c r="C2" s="18"/>
      <c r="D2" s="18"/>
      <c r="E2" s="18"/>
      <c r="F2" s="18"/>
      <c r="G2" s="18"/>
      <c r="H2" s="18"/>
      <c r="M2" s="19" t="s">
        <v>115</v>
      </c>
    </row>
    <row r="3" spans="1:19" x14ac:dyDescent="0.3">
      <c r="M3" s="19" t="s">
        <v>116</v>
      </c>
    </row>
    <row r="4" spans="1:19" s="3" customFormat="1" ht="75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98</v>
      </c>
      <c r="G4" s="2" t="s">
        <v>5</v>
      </c>
      <c r="H4" s="1" t="s">
        <v>6</v>
      </c>
      <c r="I4" s="1" t="s">
        <v>7</v>
      </c>
      <c r="J4" s="11" t="s">
        <v>8</v>
      </c>
      <c r="K4" s="1" t="s">
        <v>17</v>
      </c>
      <c r="L4" s="1" t="s">
        <v>9</v>
      </c>
      <c r="M4" s="1" t="s">
        <v>10</v>
      </c>
      <c r="N4" s="1" t="s">
        <v>18</v>
      </c>
      <c r="O4" s="1" t="s">
        <v>16</v>
      </c>
      <c r="P4" s="11" t="s">
        <v>92</v>
      </c>
      <c r="Q4" s="2" t="s">
        <v>13</v>
      </c>
      <c r="R4" s="1" t="s">
        <v>14</v>
      </c>
      <c r="S4" s="2" t="s">
        <v>15</v>
      </c>
    </row>
    <row r="5" spans="1:19" ht="32.4" x14ac:dyDescent="0.3">
      <c r="A5" s="15" t="s">
        <v>85</v>
      </c>
      <c r="B5" s="16">
        <v>22800</v>
      </c>
      <c r="C5" s="16">
        <v>4510</v>
      </c>
      <c r="D5" s="16">
        <v>0</v>
      </c>
      <c r="E5" s="16">
        <f t="shared" ref="E5:E33" si="0">SUM(B5:D5)</f>
        <v>27310</v>
      </c>
      <c r="F5" s="16">
        <v>16560</v>
      </c>
      <c r="G5" s="17">
        <f t="shared" ref="G5:G33" si="1">SUM(E5-F5)</f>
        <v>10750</v>
      </c>
      <c r="H5" s="16">
        <v>0</v>
      </c>
      <c r="I5" s="16">
        <v>100</v>
      </c>
      <c r="J5" s="16">
        <v>164</v>
      </c>
      <c r="K5" s="16">
        <v>50</v>
      </c>
      <c r="L5" s="16">
        <v>700</v>
      </c>
      <c r="M5" s="16">
        <v>907</v>
      </c>
      <c r="N5" s="16">
        <v>100</v>
      </c>
      <c r="O5" s="16">
        <v>5555</v>
      </c>
      <c r="P5" s="16">
        <v>0</v>
      </c>
      <c r="Q5" s="17">
        <f t="shared" ref="Q5:Q10" si="2">SUM(H5:P5)</f>
        <v>7576</v>
      </c>
      <c r="R5" s="16">
        <f t="shared" ref="R5:R33" si="3">SUM(Q5+E5)</f>
        <v>34886</v>
      </c>
      <c r="S5" s="17">
        <f t="shared" ref="S5:S21" si="4">SUM(R5-F5)</f>
        <v>18326</v>
      </c>
    </row>
    <row r="6" spans="1:19" ht="32.4" x14ac:dyDescent="0.3">
      <c r="A6" s="15" t="s">
        <v>67</v>
      </c>
      <c r="B6" s="16">
        <v>22800</v>
      </c>
      <c r="C6" s="16">
        <v>4510</v>
      </c>
      <c r="D6" s="16">
        <v>0</v>
      </c>
      <c r="E6" s="16">
        <f t="shared" si="0"/>
        <v>27310</v>
      </c>
      <c r="F6" s="16">
        <v>16560</v>
      </c>
      <c r="G6" s="17">
        <f t="shared" si="1"/>
        <v>10750</v>
      </c>
      <c r="H6" s="16">
        <v>0</v>
      </c>
      <c r="I6" s="16">
        <v>100</v>
      </c>
      <c r="J6" s="16">
        <v>164</v>
      </c>
      <c r="K6" s="16">
        <v>50</v>
      </c>
      <c r="L6" s="16">
        <v>700</v>
      </c>
      <c r="M6" s="16">
        <v>907</v>
      </c>
      <c r="N6" s="16">
        <v>100</v>
      </c>
      <c r="O6" s="16">
        <v>5555</v>
      </c>
      <c r="P6" s="16">
        <v>0</v>
      </c>
      <c r="Q6" s="17">
        <f t="shared" si="2"/>
        <v>7576</v>
      </c>
      <c r="R6" s="16">
        <f t="shared" si="3"/>
        <v>34886</v>
      </c>
      <c r="S6" s="17">
        <f t="shared" si="4"/>
        <v>18326</v>
      </c>
    </row>
    <row r="7" spans="1:19" ht="32.4" x14ac:dyDescent="0.3">
      <c r="A7" s="15" t="s">
        <v>68</v>
      </c>
      <c r="B7" s="16">
        <v>22800</v>
      </c>
      <c r="C7" s="16">
        <v>4510</v>
      </c>
      <c r="D7" s="16">
        <v>0</v>
      </c>
      <c r="E7" s="16">
        <f t="shared" si="0"/>
        <v>27310</v>
      </c>
      <c r="F7" s="16">
        <v>16560</v>
      </c>
      <c r="G7" s="17">
        <f t="shared" si="1"/>
        <v>10750</v>
      </c>
      <c r="H7" s="16">
        <v>0</v>
      </c>
      <c r="I7" s="16">
        <v>100</v>
      </c>
      <c r="J7" s="16">
        <v>164</v>
      </c>
      <c r="K7" s="16">
        <v>50</v>
      </c>
      <c r="L7" s="16">
        <v>700</v>
      </c>
      <c r="M7" s="16">
        <v>907</v>
      </c>
      <c r="N7" s="16">
        <v>100</v>
      </c>
      <c r="O7" s="16">
        <v>5555</v>
      </c>
      <c r="P7" s="16">
        <v>0</v>
      </c>
      <c r="Q7" s="17">
        <f t="shared" si="2"/>
        <v>7576</v>
      </c>
      <c r="R7" s="16">
        <f t="shared" si="3"/>
        <v>34886</v>
      </c>
      <c r="S7" s="17">
        <f t="shared" si="4"/>
        <v>18326</v>
      </c>
    </row>
    <row r="8" spans="1:19" ht="32.4" x14ac:dyDescent="0.3">
      <c r="A8" s="15" t="s">
        <v>97</v>
      </c>
      <c r="B8" s="16">
        <v>22800</v>
      </c>
      <c r="C8" s="16">
        <v>4510</v>
      </c>
      <c r="D8" s="16">
        <v>390</v>
      </c>
      <c r="E8" s="16">
        <f t="shared" si="0"/>
        <v>27700</v>
      </c>
      <c r="F8" s="16">
        <v>16560</v>
      </c>
      <c r="G8" s="17">
        <f t="shared" si="1"/>
        <v>11140</v>
      </c>
      <c r="H8" s="16">
        <v>0</v>
      </c>
      <c r="I8" s="16">
        <v>100</v>
      </c>
      <c r="J8" s="16">
        <v>164</v>
      </c>
      <c r="K8" s="16">
        <v>50</v>
      </c>
      <c r="L8" s="16">
        <v>700</v>
      </c>
      <c r="M8" s="16">
        <v>903</v>
      </c>
      <c r="N8" s="16">
        <v>100</v>
      </c>
      <c r="O8" s="16">
        <v>5555</v>
      </c>
      <c r="P8" s="16">
        <v>0</v>
      </c>
      <c r="Q8" s="17">
        <f t="shared" si="2"/>
        <v>7572</v>
      </c>
      <c r="R8" s="16">
        <f t="shared" si="3"/>
        <v>35272</v>
      </c>
      <c r="S8" s="17">
        <f t="shared" si="4"/>
        <v>18712</v>
      </c>
    </row>
    <row r="9" spans="1:19" ht="32.4" x14ac:dyDescent="0.3">
      <c r="A9" s="15" t="s">
        <v>70</v>
      </c>
      <c r="B9" s="16">
        <v>22800</v>
      </c>
      <c r="C9" s="16">
        <v>4510</v>
      </c>
      <c r="D9" s="16">
        <v>390</v>
      </c>
      <c r="E9" s="16">
        <f t="shared" si="0"/>
        <v>27700</v>
      </c>
      <c r="F9" s="16">
        <v>16560</v>
      </c>
      <c r="G9" s="17">
        <f t="shared" si="1"/>
        <v>11140</v>
      </c>
      <c r="H9" s="16">
        <v>0</v>
      </c>
      <c r="I9" s="16">
        <v>100</v>
      </c>
      <c r="J9" s="16">
        <v>164</v>
      </c>
      <c r="K9" s="16">
        <v>50</v>
      </c>
      <c r="L9" s="16">
        <v>700</v>
      </c>
      <c r="M9" s="16">
        <v>903</v>
      </c>
      <c r="N9" s="16">
        <v>100</v>
      </c>
      <c r="O9" s="16">
        <v>5555</v>
      </c>
      <c r="P9" s="16">
        <v>0</v>
      </c>
      <c r="Q9" s="17">
        <f t="shared" si="2"/>
        <v>7572</v>
      </c>
      <c r="R9" s="16">
        <f t="shared" si="3"/>
        <v>35272</v>
      </c>
      <c r="S9" s="17">
        <f t="shared" si="4"/>
        <v>18712</v>
      </c>
    </row>
    <row r="10" spans="1:19" ht="32.4" x14ac:dyDescent="0.3">
      <c r="A10" s="15" t="s">
        <v>86</v>
      </c>
      <c r="B10" s="16">
        <v>22800</v>
      </c>
      <c r="C10" s="16">
        <v>4510</v>
      </c>
      <c r="D10" s="16">
        <v>0</v>
      </c>
      <c r="E10" s="16">
        <f t="shared" si="0"/>
        <v>27310</v>
      </c>
      <c r="F10" s="16">
        <v>22800</v>
      </c>
      <c r="G10" s="17">
        <f t="shared" si="1"/>
        <v>4510</v>
      </c>
      <c r="H10" s="16">
        <v>550</v>
      </c>
      <c r="I10" s="16">
        <v>100</v>
      </c>
      <c r="J10" s="16">
        <v>164</v>
      </c>
      <c r="K10" s="16">
        <v>50</v>
      </c>
      <c r="L10" s="16">
        <v>700</v>
      </c>
      <c r="M10" s="16">
        <v>2787</v>
      </c>
      <c r="N10" s="16">
        <v>100</v>
      </c>
      <c r="O10" s="16">
        <v>5940</v>
      </c>
      <c r="P10" s="16">
        <v>0</v>
      </c>
      <c r="Q10" s="17">
        <f t="shared" si="2"/>
        <v>10391</v>
      </c>
      <c r="R10" s="16">
        <f t="shared" si="3"/>
        <v>37701</v>
      </c>
      <c r="S10" s="17">
        <f t="shared" si="4"/>
        <v>14901</v>
      </c>
    </row>
    <row r="11" spans="1:19" ht="32.4" x14ac:dyDescent="0.3">
      <c r="A11" s="15" t="s">
        <v>96</v>
      </c>
      <c r="B11" s="16">
        <v>22800</v>
      </c>
      <c r="C11" s="16">
        <v>4510</v>
      </c>
      <c r="D11" s="16">
        <v>0</v>
      </c>
      <c r="E11" s="16">
        <f t="shared" si="0"/>
        <v>27310</v>
      </c>
      <c r="F11" s="16">
        <v>22800</v>
      </c>
      <c r="G11" s="17">
        <f t="shared" si="1"/>
        <v>4510</v>
      </c>
      <c r="H11" s="16">
        <v>550</v>
      </c>
      <c r="I11" s="16">
        <v>100</v>
      </c>
      <c r="J11" s="16">
        <v>164</v>
      </c>
      <c r="K11" s="16">
        <v>50</v>
      </c>
      <c r="L11" s="16">
        <v>700</v>
      </c>
      <c r="M11" s="16">
        <v>2787</v>
      </c>
      <c r="N11" s="16">
        <v>100</v>
      </c>
      <c r="O11" s="16">
        <v>5940</v>
      </c>
      <c r="P11" s="16">
        <v>0</v>
      </c>
      <c r="Q11" s="17">
        <f>SUM(H11:P11)</f>
        <v>10391</v>
      </c>
      <c r="R11" s="16">
        <f t="shared" si="3"/>
        <v>37701</v>
      </c>
      <c r="S11" s="17">
        <f t="shared" si="4"/>
        <v>14901</v>
      </c>
    </row>
    <row r="12" spans="1:19" ht="32.4" x14ac:dyDescent="0.3">
      <c r="A12" s="15" t="s">
        <v>94</v>
      </c>
      <c r="B12" s="16">
        <v>22800</v>
      </c>
      <c r="C12" s="16">
        <v>4510</v>
      </c>
      <c r="D12" s="16">
        <v>390</v>
      </c>
      <c r="E12" s="16">
        <f t="shared" si="0"/>
        <v>27700</v>
      </c>
      <c r="F12" s="16">
        <v>22800</v>
      </c>
      <c r="G12" s="17">
        <f t="shared" si="1"/>
        <v>4900</v>
      </c>
      <c r="H12" s="16">
        <v>550</v>
      </c>
      <c r="I12" s="16">
        <v>100</v>
      </c>
      <c r="J12" s="16">
        <v>164</v>
      </c>
      <c r="K12" s="16">
        <v>50</v>
      </c>
      <c r="L12" s="16">
        <v>700</v>
      </c>
      <c r="M12" s="16">
        <v>3060</v>
      </c>
      <c r="N12" s="16">
        <v>100</v>
      </c>
      <c r="O12" s="16">
        <v>5940</v>
      </c>
      <c r="P12" s="16">
        <v>0</v>
      </c>
      <c r="Q12" s="17">
        <f t="shared" ref="Q12:Q33" si="5">SUM(H12:P12)</f>
        <v>10664</v>
      </c>
      <c r="R12" s="16">
        <f t="shared" si="3"/>
        <v>38364</v>
      </c>
      <c r="S12" s="17">
        <f t="shared" si="4"/>
        <v>15564</v>
      </c>
    </row>
    <row r="13" spans="1:19" ht="32.4" x14ac:dyDescent="0.3">
      <c r="A13" s="15" t="s">
        <v>90</v>
      </c>
      <c r="B13" s="16">
        <v>22800</v>
      </c>
      <c r="C13" s="16">
        <v>4510</v>
      </c>
      <c r="D13" s="16">
        <v>390</v>
      </c>
      <c r="E13" s="16">
        <f t="shared" si="0"/>
        <v>27700</v>
      </c>
      <c r="F13" s="16">
        <v>22800</v>
      </c>
      <c r="G13" s="17">
        <f t="shared" si="1"/>
        <v>4900</v>
      </c>
      <c r="H13" s="16">
        <v>550</v>
      </c>
      <c r="I13" s="16">
        <v>100</v>
      </c>
      <c r="J13" s="16">
        <v>164</v>
      </c>
      <c r="K13" s="16">
        <v>50</v>
      </c>
      <c r="L13" s="16">
        <v>700</v>
      </c>
      <c r="M13" s="16">
        <v>2814</v>
      </c>
      <c r="N13" s="16">
        <v>100</v>
      </c>
      <c r="O13" s="16">
        <v>5940</v>
      </c>
      <c r="P13" s="16">
        <v>0</v>
      </c>
      <c r="Q13" s="17">
        <f t="shared" si="5"/>
        <v>10418</v>
      </c>
      <c r="R13" s="16">
        <f t="shared" si="3"/>
        <v>38118</v>
      </c>
      <c r="S13" s="17">
        <f t="shared" si="4"/>
        <v>15318</v>
      </c>
    </row>
    <row r="14" spans="1:19" ht="32.4" x14ac:dyDescent="0.3">
      <c r="A14" s="15" t="s">
        <v>91</v>
      </c>
      <c r="B14" s="16">
        <v>22800</v>
      </c>
      <c r="C14" s="16">
        <v>4510</v>
      </c>
      <c r="D14" s="16">
        <v>390</v>
      </c>
      <c r="E14" s="16">
        <f t="shared" si="0"/>
        <v>27700</v>
      </c>
      <c r="F14" s="16">
        <v>22800</v>
      </c>
      <c r="G14" s="17">
        <f t="shared" si="1"/>
        <v>4900</v>
      </c>
      <c r="H14" s="16">
        <v>550</v>
      </c>
      <c r="I14" s="16">
        <v>100</v>
      </c>
      <c r="J14" s="16">
        <v>164</v>
      </c>
      <c r="K14" s="16">
        <v>50</v>
      </c>
      <c r="L14" s="16">
        <v>700</v>
      </c>
      <c r="M14" s="16">
        <v>3259</v>
      </c>
      <c r="N14" s="16">
        <v>100</v>
      </c>
      <c r="O14" s="16">
        <v>5940</v>
      </c>
      <c r="P14" s="16">
        <v>0</v>
      </c>
      <c r="Q14" s="17">
        <f t="shared" si="5"/>
        <v>10863</v>
      </c>
      <c r="R14" s="16">
        <f t="shared" si="3"/>
        <v>38563</v>
      </c>
      <c r="S14" s="17">
        <f t="shared" si="4"/>
        <v>15763</v>
      </c>
    </row>
    <row r="15" spans="1:19" x14ac:dyDescent="0.3">
      <c r="A15" s="15" t="s">
        <v>75</v>
      </c>
      <c r="B15" s="16">
        <v>22800</v>
      </c>
      <c r="C15" s="16">
        <v>4510</v>
      </c>
      <c r="D15" s="16">
        <v>110</v>
      </c>
      <c r="E15" s="16">
        <f t="shared" si="0"/>
        <v>27420</v>
      </c>
      <c r="F15" s="16">
        <v>22800</v>
      </c>
      <c r="G15" s="17">
        <f t="shared" si="1"/>
        <v>4620</v>
      </c>
      <c r="H15" s="16">
        <v>550</v>
      </c>
      <c r="I15" s="16">
        <v>100</v>
      </c>
      <c r="J15" s="16">
        <v>164</v>
      </c>
      <c r="K15" s="16">
        <v>50</v>
      </c>
      <c r="L15" s="16">
        <v>700</v>
      </c>
      <c r="M15" s="16">
        <v>3467</v>
      </c>
      <c r="N15" s="16">
        <v>100</v>
      </c>
      <c r="O15" s="16">
        <v>5225</v>
      </c>
      <c r="P15" s="16">
        <v>35</v>
      </c>
      <c r="Q15" s="17">
        <f t="shared" si="5"/>
        <v>10391</v>
      </c>
      <c r="R15" s="16">
        <f t="shared" si="3"/>
        <v>37811</v>
      </c>
      <c r="S15" s="17">
        <f t="shared" si="4"/>
        <v>15011</v>
      </c>
    </row>
    <row r="16" spans="1:19" x14ac:dyDescent="0.3">
      <c r="A16" s="15" t="s">
        <v>76</v>
      </c>
      <c r="B16" s="16">
        <v>22800</v>
      </c>
      <c r="C16" s="16">
        <v>4510</v>
      </c>
      <c r="D16" s="16">
        <v>110</v>
      </c>
      <c r="E16" s="16">
        <f t="shared" si="0"/>
        <v>27420</v>
      </c>
      <c r="F16" s="16">
        <v>22800</v>
      </c>
      <c r="G16" s="17">
        <f t="shared" si="1"/>
        <v>4620</v>
      </c>
      <c r="H16" s="16">
        <v>550</v>
      </c>
      <c r="I16" s="16">
        <v>100</v>
      </c>
      <c r="J16" s="16">
        <v>164</v>
      </c>
      <c r="K16" s="16">
        <v>50</v>
      </c>
      <c r="L16" s="16">
        <v>700</v>
      </c>
      <c r="M16" s="16">
        <v>3467</v>
      </c>
      <c r="N16" s="16">
        <v>100</v>
      </c>
      <c r="O16" s="16">
        <v>5225</v>
      </c>
      <c r="P16" s="16">
        <v>35</v>
      </c>
      <c r="Q16" s="17">
        <f t="shared" si="5"/>
        <v>10391</v>
      </c>
      <c r="R16" s="16">
        <f t="shared" si="3"/>
        <v>37811</v>
      </c>
      <c r="S16" s="17">
        <f t="shared" si="4"/>
        <v>15011</v>
      </c>
    </row>
    <row r="17" spans="1:19" x14ac:dyDescent="0.3">
      <c r="A17" s="15" t="s">
        <v>72</v>
      </c>
      <c r="B17" s="16">
        <v>22800</v>
      </c>
      <c r="C17" s="16">
        <v>4510</v>
      </c>
      <c r="D17" s="16">
        <v>110</v>
      </c>
      <c r="E17" s="16">
        <f t="shared" si="0"/>
        <v>27420</v>
      </c>
      <c r="F17" s="16">
        <v>22800</v>
      </c>
      <c r="G17" s="17">
        <f t="shared" si="1"/>
        <v>4620</v>
      </c>
      <c r="H17" s="16">
        <v>550</v>
      </c>
      <c r="I17" s="16">
        <v>100</v>
      </c>
      <c r="J17" s="16">
        <v>164</v>
      </c>
      <c r="K17" s="16">
        <v>50</v>
      </c>
      <c r="L17" s="16">
        <v>700</v>
      </c>
      <c r="M17" s="16">
        <v>3797</v>
      </c>
      <c r="N17" s="16">
        <v>100</v>
      </c>
      <c r="O17" s="16">
        <v>5225</v>
      </c>
      <c r="P17" s="16">
        <v>35</v>
      </c>
      <c r="Q17" s="17">
        <f t="shared" si="5"/>
        <v>10721</v>
      </c>
      <c r="R17" s="16">
        <f t="shared" si="3"/>
        <v>38141</v>
      </c>
      <c r="S17" s="17">
        <f t="shared" si="4"/>
        <v>15341</v>
      </c>
    </row>
    <row r="18" spans="1:19" x14ac:dyDescent="0.3">
      <c r="A18" s="15" t="s">
        <v>73</v>
      </c>
      <c r="B18" s="16">
        <v>22800</v>
      </c>
      <c r="C18" s="16">
        <v>4510</v>
      </c>
      <c r="D18" s="16">
        <v>110</v>
      </c>
      <c r="E18" s="16">
        <f t="shared" si="0"/>
        <v>27420</v>
      </c>
      <c r="F18" s="16">
        <v>22800</v>
      </c>
      <c r="G18" s="17">
        <f t="shared" si="1"/>
        <v>4620</v>
      </c>
      <c r="H18" s="16">
        <v>550</v>
      </c>
      <c r="I18" s="16">
        <v>100</v>
      </c>
      <c r="J18" s="16">
        <v>164</v>
      </c>
      <c r="K18" s="16">
        <v>50</v>
      </c>
      <c r="L18" s="16">
        <v>700</v>
      </c>
      <c r="M18" s="16">
        <v>3797</v>
      </c>
      <c r="N18" s="16">
        <v>100</v>
      </c>
      <c r="O18" s="16">
        <v>5225</v>
      </c>
      <c r="P18" s="16">
        <v>35</v>
      </c>
      <c r="Q18" s="17">
        <f t="shared" si="5"/>
        <v>10721</v>
      </c>
      <c r="R18" s="16">
        <f t="shared" si="3"/>
        <v>38141</v>
      </c>
      <c r="S18" s="17">
        <f t="shared" si="4"/>
        <v>15341</v>
      </c>
    </row>
    <row r="19" spans="1:19" x14ac:dyDescent="0.3">
      <c r="A19" s="15" t="s">
        <v>74</v>
      </c>
      <c r="B19" s="16">
        <v>22800</v>
      </c>
      <c r="C19" s="16">
        <v>4510</v>
      </c>
      <c r="D19" s="16">
        <v>110</v>
      </c>
      <c r="E19" s="16">
        <f t="shared" si="0"/>
        <v>27420</v>
      </c>
      <c r="F19" s="16">
        <v>22800</v>
      </c>
      <c r="G19" s="17">
        <f t="shared" si="1"/>
        <v>4620</v>
      </c>
      <c r="H19" s="16">
        <v>550</v>
      </c>
      <c r="I19" s="16">
        <v>100</v>
      </c>
      <c r="J19" s="16">
        <v>164</v>
      </c>
      <c r="K19" s="16">
        <v>50</v>
      </c>
      <c r="L19" s="16">
        <v>700</v>
      </c>
      <c r="M19" s="16">
        <v>3487</v>
      </c>
      <c r="N19" s="16">
        <v>100</v>
      </c>
      <c r="O19" s="16">
        <v>5225</v>
      </c>
      <c r="P19" s="16">
        <v>35</v>
      </c>
      <c r="Q19" s="17">
        <f t="shared" si="5"/>
        <v>10411</v>
      </c>
      <c r="R19" s="16">
        <f t="shared" si="3"/>
        <v>37831</v>
      </c>
      <c r="S19" s="17">
        <f t="shared" si="4"/>
        <v>15031</v>
      </c>
    </row>
    <row r="20" spans="1:19" x14ac:dyDescent="0.3">
      <c r="A20" s="15" t="s">
        <v>81</v>
      </c>
      <c r="B20" s="16">
        <v>22800</v>
      </c>
      <c r="C20" s="16">
        <v>4510</v>
      </c>
      <c r="D20" s="16">
        <v>110</v>
      </c>
      <c r="E20" s="16">
        <f t="shared" si="0"/>
        <v>27420</v>
      </c>
      <c r="F20" s="16">
        <v>22800</v>
      </c>
      <c r="G20" s="17">
        <f t="shared" si="1"/>
        <v>4620</v>
      </c>
      <c r="H20" s="16">
        <v>550</v>
      </c>
      <c r="I20" s="16">
        <v>100</v>
      </c>
      <c r="J20" s="16">
        <v>164</v>
      </c>
      <c r="K20" s="16">
        <v>50</v>
      </c>
      <c r="L20" s="16">
        <v>700</v>
      </c>
      <c r="M20" s="16">
        <v>3467</v>
      </c>
      <c r="N20" s="16">
        <v>100</v>
      </c>
      <c r="O20" s="16">
        <v>5225</v>
      </c>
      <c r="P20" s="16">
        <v>35</v>
      </c>
      <c r="Q20" s="17">
        <f t="shared" si="5"/>
        <v>10391</v>
      </c>
      <c r="R20" s="16">
        <f t="shared" si="3"/>
        <v>37811</v>
      </c>
      <c r="S20" s="17">
        <f t="shared" si="4"/>
        <v>15011</v>
      </c>
    </row>
    <row r="21" spans="1:19" ht="32.4" x14ac:dyDescent="0.3">
      <c r="A21" s="15" t="s">
        <v>82</v>
      </c>
      <c r="B21" s="16">
        <v>22530</v>
      </c>
      <c r="C21" s="16">
        <v>3300</v>
      </c>
      <c r="D21" s="16">
        <v>1230</v>
      </c>
      <c r="E21" s="16">
        <f t="shared" si="0"/>
        <v>27060</v>
      </c>
      <c r="F21" s="16">
        <v>22530</v>
      </c>
      <c r="G21" s="17">
        <f t="shared" si="1"/>
        <v>4530</v>
      </c>
      <c r="H21" s="16">
        <v>850</v>
      </c>
      <c r="I21" s="16">
        <v>100</v>
      </c>
      <c r="J21" s="16">
        <v>164</v>
      </c>
      <c r="K21" s="16">
        <v>50</v>
      </c>
      <c r="L21" s="16">
        <v>700</v>
      </c>
      <c r="M21" s="16">
        <v>2301</v>
      </c>
      <c r="N21" s="16">
        <v>100</v>
      </c>
      <c r="O21" s="16">
        <v>5225</v>
      </c>
      <c r="P21" s="16">
        <v>0</v>
      </c>
      <c r="Q21" s="17">
        <f t="shared" si="5"/>
        <v>9490</v>
      </c>
      <c r="R21" s="16">
        <f t="shared" si="3"/>
        <v>36550</v>
      </c>
      <c r="S21" s="17">
        <f t="shared" si="4"/>
        <v>14020</v>
      </c>
    </row>
    <row r="22" spans="1:19" x14ac:dyDescent="0.3">
      <c r="A22" s="15" t="s">
        <v>23</v>
      </c>
      <c r="B22" s="16">
        <v>0</v>
      </c>
      <c r="C22" s="16">
        <v>28955</v>
      </c>
      <c r="D22" s="16">
        <v>0</v>
      </c>
      <c r="E22" s="16">
        <f t="shared" si="0"/>
        <v>28955</v>
      </c>
      <c r="F22" s="16">
        <v>0</v>
      </c>
      <c r="G22" s="17">
        <f t="shared" si="1"/>
        <v>28955</v>
      </c>
      <c r="H22" s="16">
        <v>0</v>
      </c>
      <c r="I22" s="16">
        <v>100</v>
      </c>
      <c r="J22" s="16">
        <v>164</v>
      </c>
      <c r="K22" s="16">
        <v>0</v>
      </c>
      <c r="L22" s="16">
        <v>700</v>
      </c>
      <c r="M22" s="16">
        <v>0</v>
      </c>
      <c r="N22" s="16">
        <v>100</v>
      </c>
      <c r="O22" s="16">
        <v>4785</v>
      </c>
      <c r="P22" s="16">
        <v>35</v>
      </c>
      <c r="Q22" s="17">
        <f t="shared" si="5"/>
        <v>5884</v>
      </c>
      <c r="R22" s="16">
        <f t="shared" si="3"/>
        <v>34839</v>
      </c>
      <c r="S22" s="17"/>
    </row>
    <row r="23" spans="1:19" x14ac:dyDescent="0.3">
      <c r="A23" s="15" t="s">
        <v>24</v>
      </c>
      <c r="B23" s="16">
        <v>0</v>
      </c>
      <c r="C23" s="16">
        <v>28955</v>
      </c>
      <c r="D23" s="16">
        <v>0</v>
      </c>
      <c r="E23" s="16">
        <f t="shared" si="0"/>
        <v>28955</v>
      </c>
      <c r="F23" s="16">
        <v>0</v>
      </c>
      <c r="G23" s="17">
        <f t="shared" si="1"/>
        <v>28955</v>
      </c>
      <c r="H23" s="16">
        <v>0</v>
      </c>
      <c r="I23" s="16">
        <v>100</v>
      </c>
      <c r="J23" s="16">
        <v>164</v>
      </c>
      <c r="K23" s="16">
        <v>0</v>
      </c>
      <c r="L23" s="16">
        <v>700</v>
      </c>
      <c r="M23" s="16">
        <v>0</v>
      </c>
      <c r="N23" s="16">
        <v>100</v>
      </c>
      <c r="O23" s="16">
        <v>4785</v>
      </c>
      <c r="P23" s="16">
        <v>35</v>
      </c>
      <c r="Q23" s="17">
        <f t="shared" si="5"/>
        <v>5884</v>
      </c>
      <c r="R23" s="16">
        <f t="shared" si="3"/>
        <v>34839</v>
      </c>
      <c r="S23" s="17"/>
    </row>
    <row r="24" spans="1:19" x14ac:dyDescent="0.3">
      <c r="A24" s="15" t="s">
        <v>25</v>
      </c>
      <c r="B24" s="16">
        <v>0</v>
      </c>
      <c r="C24" s="16">
        <v>28955</v>
      </c>
      <c r="D24" s="16">
        <v>0</v>
      </c>
      <c r="E24" s="16">
        <f t="shared" si="0"/>
        <v>28955</v>
      </c>
      <c r="F24" s="16">
        <v>0</v>
      </c>
      <c r="G24" s="17">
        <f t="shared" si="1"/>
        <v>28955</v>
      </c>
      <c r="H24" s="16">
        <v>0</v>
      </c>
      <c r="I24" s="16">
        <v>100</v>
      </c>
      <c r="J24" s="16">
        <v>164</v>
      </c>
      <c r="K24" s="16">
        <v>0</v>
      </c>
      <c r="L24" s="16">
        <v>700</v>
      </c>
      <c r="M24" s="16">
        <v>0</v>
      </c>
      <c r="N24" s="16">
        <v>100</v>
      </c>
      <c r="O24" s="16">
        <v>4785</v>
      </c>
      <c r="P24" s="16">
        <v>35</v>
      </c>
      <c r="Q24" s="17">
        <f t="shared" si="5"/>
        <v>5884</v>
      </c>
      <c r="R24" s="16">
        <f t="shared" si="3"/>
        <v>34839</v>
      </c>
      <c r="S24" s="17"/>
    </row>
    <row r="25" spans="1:19" x14ac:dyDescent="0.3">
      <c r="A25" s="15" t="s">
        <v>64</v>
      </c>
      <c r="B25" s="16">
        <v>0</v>
      </c>
      <c r="C25" s="16">
        <v>28955</v>
      </c>
      <c r="D25" s="16">
        <v>0</v>
      </c>
      <c r="E25" s="16">
        <f t="shared" si="0"/>
        <v>28955</v>
      </c>
      <c r="F25" s="16">
        <v>0</v>
      </c>
      <c r="G25" s="17">
        <f t="shared" si="1"/>
        <v>28955</v>
      </c>
      <c r="H25" s="16">
        <v>0</v>
      </c>
      <c r="I25" s="16">
        <v>100</v>
      </c>
      <c r="J25" s="16">
        <v>164</v>
      </c>
      <c r="K25" s="16">
        <v>0</v>
      </c>
      <c r="L25" s="16">
        <v>700</v>
      </c>
      <c r="M25" s="16">
        <v>0</v>
      </c>
      <c r="N25" s="16">
        <v>100</v>
      </c>
      <c r="O25" s="16">
        <v>4785</v>
      </c>
      <c r="P25" s="16">
        <v>35</v>
      </c>
      <c r="Q25" s="17">
        <f t="shared" si="5"/>
        <v>5884</v>
      </c>
      <c r="R25" s="16">
        <f t="shared" si="3"/>
        <v>34839</v>
      </c>
      <c r="S25" s="17"/>
    </row>
    <row r="26" spans="1:19" x14ac:dyDescent="0.3">
      <c r="A26" s="15" t="s">
        <v>27</v>
      </c>
      <c r="B26" s="16">
        <v>0</v>
      </c>
      <c r="C26" s="16">
        <v>28955</v>
      </c>
      <c r="D26" s="16">
        <v>0</v>
      </c>
      <c r="E26" s="16">
        <f t="shared" si="0"/>
        <v>28955</v>
      </c>
      <c r="F26" s="16">
        <v>0</v>
      </c>
      <c r="G26" s="17">
        <f t="shared" si="1"/>
        <v>28955</v>
      </c>
      <c r="H26" s="16">
        <v>0</v>
      </c>
      <c r="I26" s="16">
        <v>100</v>
      </c>
      <c r="J26" s="16">
        <v>164</v>
      </c>
      <c r="K26" s="16">
        <v>0</v>
      </c>
      <c r="L26" s="16">
        <v>700</v>
      </c>
      <c r="M26" s="16">
        <v>0</v>
      </c>
      <c r="N26" s="16">
        <v>100</v>
      </c>
      <c r="O26" s="16">
        <v>5225</v>
      </c>
      <c r="P26" s="16">
        <v>35</v>
      </c>
      <c r="Q26" s="17">
        <f t="shared" si="5"/>
        <v>6324</v>
      </c>
      <c r="R26" s="16">
        <f t="shared" si="3"/>
        <v>35279</v>
      </c>
      <c r="S26" s="17"/>
    </row>
    <row r="27" spans="1:19" x14ac:dyDescent="0.3">
      <c r="A27" s="15" t="s">
        <v>28</v>
      </c>
      <c r="B27" s="16">
        <v>0</v>
      </c>
      <c r="C27" s="16">
        <v>28955</v>
      </c>
      <c r="D27" s="16">
        <v>0</v>
      </c>
      <c r="E27" s="16">
        <f t="shared" si="0"/>
        <v>28955</v>
      </c>
      <c r="F27" s="16">
        <v>0</v>
      </c>
      <c r="G27" s="17">
        <f t="shared" si="1"/>
        <v>28955</v>
      </c>
      <c r="H27" s="16">
        <v>0</v>
      </c>
      <c r="I27" s="16">
        <v>100</v>
      </c>
      <c r="J27" s="16">
        <v>164</v>
      </c>
      <c r="K27" s="16">
        <v>0</v>
      </c>
      <c r="L27" s="16">
        <v>700</v>
      </c>
      <c r="M27" s="16">
        <v>0</v>
      </c>
      <c r="N27" s="16">
        <v>100</v>
      </c>
      <c r="O27" s="16">
        <v>5225</v>
      </c>
      <c r="P27" s="16">
        <v>35</v>
      </c>
      <c r="Q27" s="17">
        <f t="shared" si="5"/>
        <v>6324</v>
      </c>
      <c r="R27" s="16">
        <f t="shared" si="3"/>
        <v>35279</v>
      </c>
      <c r="S27" s="17"/>
    </row>
    <row r="28" spans="1:19" x14ac:dyDescent="0.3">
      <c r="A28" s="15" t="s">
        <v>29</v>
      </c>
      <c r="B28" s="16">
        <v>0</v>
      </c>
      <c r="C28" s="16">
        <v>28955</v>
      </c>
      <c r="D28" s="16">
        <v>0</v>
      </c>
      <c r="E28" s="16">
        <f t="shared" si="0"/>
        <v>28955</v>
      </c>
      <c r="F28" s="16">
        <v>0</v>
      </c>
      <c r="G28" s="17">
        <f t="shared" si="1"/>
        <v>28955</v>
      </c>
      <c r="H28" s="16">
        <v>0</v>
      </c>
      <c r="I28" s="16">
        <v>100</v>
      </c>
      <c r="J28" s="16">
        <v>164</v>
      </c>
      <c r="K28" s="16">
        <v>0</v>
      </c>
      <c r="L28" s="16">
        <v>700</v>
      </c>
      <c r="M28" s="16">
        <v>0</v>
      </c>
      <c r="N28" s="16">
        <v>100</v>
      </c>
      <c r="O28" s="16">
        <v>5225</v>
      </c>
      <c r="P28" s="16">
        <v>35</v>
      </c>
      <c r="Q28" s="17">
        <f t="shared" si="5"/>
        <v>6324</v>
      </c>
      <c r="R28" s="16">
        <f t="shared" si="3"/>
        <v>35279</v>
      </c>
      <c r="S28" s="17"/>
    </row>
    <row r="29" spans="1:19" x14ac:dyDescent="0.3">
      <c r="A29" s="15" t="s">
        <v>80</v>
      </c>
      <c r="B29" s="16">
        <v>0</v>
      </c>
      <c r="C29" s="16">
        <v>28955</v>
      </c>
      <c r="D29" s="16">
        <v>0</v>
      </c>
      <c r="E29" s="16">
        <f t="shared" si="0"/>
        <v>28955</v>
      </c>
      <c r="F29" s="16">
        <v>0</v>
      </c>
      <c r="G29" s="17">
        <f t="shared" si="1"/>
        <v>28955</v>
      </c>
      <c r="H29" s="16">
        <v>0</v>
      </c>
      <c r="I29" s="16">
        <v>100</v>
      </c>
      <c r="J29" s="16">
        <v>164</v>
      </c>
      <c r="K29" s="16">
        <v>0</v>
      </c>
      <c r="L29" s="16">
        <v>700</v>
      </c>
      <c r="M29" s="16">
        <v>0</v>
      </c>
      <c r="N29" s="16">
        <v>100</v>
      </c>
      <c r="O29" s="16">
        <v>5225</v>
      </c>
      <c r="P29" s="16">
        <v>35</v>
      </c>
      <c r="Q29" s="17">
        <f t="shared" si="5"/>
        <v>6324</v>
      </c>
      <c r="R29" s="16">
        <f t="shared" si="3"/>
        <v>35279</v>
      </c>
      <c r="S29" s="17"/>
    </row>
    <row r="30" spans="1:19" x14ac:dyDescent="0.3">
      <c r="A30" s="15" t="s">
        <v>31</v>
      </c>
      <c r="B30" s="16">
        <v>0</v>
      </c>
      <c r="C30" s="16">
        <v>28955</v>
      </c>
      <c r="D30" s="16">
        <v>0</v>
      </c>
      <c r="E30" s="16">
        <f t="shared" si="0"/>
        <v>28955</v>
      </c>
      <c r="F30" s="16">
        <v>0</v>
      </c>
      <c r="G30" s="17">
        <f t="shared" si="1"/>
        <v>28955</v>
      </c>
      <c r="H30" s="16">
        <v>0</v>
      </c>
      <c r="I30" s="16">
        <v>100</v>
      </c>
      <c r="J30" s="16">
        <v>164</v>
      </c>
      <c r="K30" s="16">
        <v>0</v>
      </c>
      <c r="L30" s="16">
        <v>700</v>
      </c>
      <c r="M30" s="16">
        <v>0</v>
      </c>
      <c r="N30" s="16">
        <v>100</v>
      </c>
      <c r="O30" s="16">
        <v>5225</v>
      </c>
      <c r="P30" s="16">
        <v>35</v>
      </c>
      <c r="Q30" s="17">
        <f t="shared" si="5"/>
        <v>6324</v>
      </c>
      <c r="R30" s="16">
        <f t="shared" si="3"/>
        <v>35279</v>
      </c>
      <c r="S30" s="17"/>
    </row>
    <row r="31" spans="1:19" x14ac:dyDescent="0.3">
      <c r="A31" s="15" t="s">
        <v>32</v>
      </c>
      <c r="B31" s="16">
        <v>0</v>
      </c>
      <c r="C31" s="16">
        <v>28955</v>
      </c>
      <c r="D31" s="16">
        <v>0</v>
      </c>
      <c r="E31" s="16">
        <f t="shared" si="0"/>
        <v>28955</v>
      </c>
      <c r="F31" s="16">
        <v>0</v>
      </c>
      <c r="G31" s="17">
        <f t="shared" si="1"/>
        <v>28955</v>
      </c>
      <c r="H31" s="16">
        <v>0</v>
      </c>
      <c r="I31" s="16">
        <v>100</v>
      </c>
      <c r="J31" s="16">
        <v>164</v>
      </c>
      <c r="K31" s="16">
        <v>0</v>
      </c>
      <c r="L31" s="16">
        <v>700</v>
      </c>
      <c r="M31" s="16">
        <v>0</v>
      </c>
      <c r="N31" s="16">
        <v>100</v>
      </c>
      <c r="O31" s="16">
        <v>5225</v>
      </c>
      <c r="P31" s="16">
        <v>35</v>
      </c>
      <c r="Q31" s="17">
        <f t="shared" si="5"/>
        <v>6324</v>
      </c>
      <c r="R31" s="16">
        <f t="shared" si="3"/>
        <v>35279</v>
      </c>
      <c r="S31" s="17"/>
    </row>
    <row r="32" spans="1:19" x14ac:dyDescent="0.3">
      <c r="A32" s="15" t="s">
        <v>33</v>
      </c>
      <c r="B32" s="16">
        <v>0</v>
      </c>
      <c r="C32" s="16">
        <v>28955</v>
      </c>
      <c r="D32" s="16">
        <v>0</v>
      </c>
      <c r="E32" s="16">
        <f t="shared" si="0"/>
        <v>28955</v>
      </c>
      <c r="F32" s="16">
        <v>0</v>
      </c>
      <c r="G32" s="17">
        <f t="shared" si="1"/>
        <v>28955</v>
      </c>
      <c r="H32" s="16">
        <v>0</v>
      </c>
      <c r="I32" s="16">
        <v>100</v>
      </c>
      <c r="J32" s="16">
        <v>164</v>
      </c>
      <c r="K32" s="16">
        <v>0</v>
      </c>
      <c r="L32" s="16">
        <v>700</v>
      </c>
      <c r="M32" s="16">
        <v>0</v>
      </c>
      <c r="N32" s="16">
        <v>100</v>
      </c>
      <c r="O32" s="16">
        <v>5225</v>
      </c>
      <c r="P32" s="16">
        <v>35</v>
      </c>
      <c r="Q32" s="17">
        <f t="shared" si="5"/>
        <v>6324</v>
      </c>
      <c r="R32" s="16">
        <f t="shared" si="3"/>
        <v>35279</v>
      </c>
      <c r="S32" s="17"/>
    </row>
    <row r="33" spans="1:19" x14ac:dyDescent="0.3">
      <c r="A33" s="15" t="s">
        <v>78</v>
      </c>
      <c r="B33" s="16">
        <v>0</v>
      </c>
      <c r="C33" s="16">
        <v>28955</v>
      </c>
      <c r="D33" s="16">
        <v>0</v>
      </c>
      <c r="E33" s="16">
        <f t="shared" si="0"/>
        <v>28955</v>
      </c>
      <c r="F33" s="16">
        <v>0</v>
      </c>
      <c r="G33" s="17">
        <f t="shared" si="1"/>
        <v>28955</v>
      </c>
      <c r="H33" s="16">
        <v>0</v>
      </c>
      <c r="I33" s="16">
        <v>100</v>
      </c>
      <c r="J33" s="16">
        <v>164</v>
      </c>
      <c r="K33" s="16">
        <v>0</v>
      </c>
      <c r="L33" s="16">
        <v>700</v>
      </c>
      <c r="M33" s="16">
        <v>0</v>
      </c>
      <c r="N33" s="16">
        <v>100</v>
      </c>
      <c r="O33" s="16">
        <v>5225</v>
      </c>
      <c r="P33" s="16">
        <v>35</v>
      </c>
      <c r="Q33" s="17">
        <f t="shared" si="5"/>
        <v>6324</v>
      </c>
      <c r="R33" s="16">
        <f t="shared" si="3"/>
        <v>35279</v>
      </c>
      <c r="S33" s="17"/>
    </row>
    <row r="34" spans="1:19" x14ac:dyDescent="0.3">
      <c r="A34" s="12"/>
      <c r="G34" s="12"/>
    </row>
    <row r="35" spans="1:19" x14ac:dyDescent="0.3">
      <c r="A35" s="12"/>
      <c r="B35" s="12" t="s">
        <v>105</v>
      </c>
      <c r="G35" s="12"/>
    </row>
    <row r="36" spans="1:19" x14ac:dyDescent="0.3">
      <c r="A36" s="12"/>
      <c r="G36" s="12"/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35"/>
  <sheetViews>
    <sheetView zoomScaleNormal="100" workbookViewId="0">
      <pane xSplit="1" ySplit="4" topLeftCell="B20" activePane="bottomRight" state="frozen"/>
      <selection pane="topRight" activeCell="B1" sqref="B1"/>
      <selection pane="bottomLeft" activeCell="A4" sqref="A4"/>
      <selection pane="bottomRight" activeCell="N1" sqref="N1:N3"/>
    </sheetView>
  </sheetViews>
  <sheetFormatPr defaultColWidth="9" defaultRowHeight="16.2" x14ac:dyDescent="0.3"/>
  <cols>
    <col min="1" max="1" width="10" style="8" customWidth="1"/>
    <col min="2" max="2" width="9.109375" style="6" customWidth="1"/>
    <col min="3" max="3" width="8.5546875" style="6" customWidth="1"/>
    <col min="4" max="4" width="8.77734375" style="6" customWidth="1"/>
    <col min="5" max="5" width="10.88671875" style="6" customWidth="1"/>
    <col min="6" max="6" width="8.21875" style="6" bestFit="1" customWidth="1"/>
    <col min="7" max="7" width="9.77734375" style="7" customWidth="1"/>
    <col min="8" max="8" width="8.44140625" style="6" customWidth="1"/>
    <col min="9" max="9" width="6.77734375" style="6" customWidth="1"/>
    <col min="10" max="10" width="7.21875" style="6" customWidth="1"/>
    <col min="11" max="11" width="6.21875" style="6" customWidth="1"/>
    <col min="12" max="12" width="8.77734375" style="6" customWidth="1"/>
    <col min="13" max="13" width="8" style="6" customWidth="1"/>
    <col min="14" max="14" width="8.21875" style="6" customWidth="1"/>
    <col min="15" max="15" width="8.21875" style="6" bestFit="1" customWidth="1"/>
    <col min="16" max="16" width="9.5546875" style="6" customWidth="1"/>
    <col min="17" max="17" width="8.109375" style="6" customWidth="1"/>
    <col min="18" max="18" width="8.88671875" style="6" customWidth="1"/>
    <col min="19" max="19" width="8.21875" style="6" bestFit="1" customWidth="1"/>
    <col min="20" max="20" width="10.77734375" style="6" customWidth="1"/>
    <col min="21" max="16384" width="9" style="6"/>
  </cols>
  <sheetData>
    <row r="1" spans="1:20" ht="16.2" customHeight="1" x14ac:dyDescent="0.3">
      <c r="A1" s="22" t="s">
        <v>48</v>
      </c>
      <c r="B1" s="22"/>
      <c r="C1" s="22"/>
      <c r="D1" s="22"/>
      <c r="E1" s="22"/>
      <c r="F1" s="22"/>
      <c r="G1" s="22"/>
      <c r="H1" s="22"/>
      <c r="N1" s="20" t="s">
        <v>50</v>
      </c>
    </row>
    <row r="2" spans="1:20" ht="16.8" customHeight="1" x14ac:dyDescent="0.3">
      <c r="A2" s="10"/>
      <c r="B2" s="10"/>
      <c r="C2" s="10"/>
      <c r="D2" s="10"/>
      <c r="E2" s="10"/>
      <c r="F2" s="10"/>
      <c r="G2" s="10"/>
      <c r="H2" s="10"/>
      <c r="N2" s="20" t="s">
        <v>51</v>
      </c>
    </row>
    <row r="3" spans="1:20" x14ac:dyDescent="0.3">
      <c r="N3" s="20" t="s">
        <v>52</v>
      </c>
    </row>
    <row r="4" spans="1:20" s="3" customFormat="1" ht="75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99</v>
      </c>
      <c r="G4" s="2" t="s">
        <v>5</v>
      </c>
      <c r="H4" s="1" t="s">
        <v>6</v>
      </c>
      <c r="I4" s="1" t="s">
        <v>7</v>
      </c>
      <c r="J4" s="11" t="s">
        <v>8</v>
      </c>
      <c r="K4" s="1" t="s">
        <v>17</v>
      </c>
      <c r="L4" s="1" t="s">
        <v>9</v>
      </c>
      <c r="M4" s="1" t="s">
        <v>10</v>
      </c>
      <c r="N4" s="1" t="s">
        <v>18</v>
      </c>
      <c r="O4" s="1" t="s">
        <v>11</v>
      </c>
      <c r="P4" s="11" t="s">
        <v>12</v>
      </c>
      <c r="Q4" s="1" t="s">
        <v>16</v>
      </c>
      <c r="R4" s="2" t="s">
        <v>13</v>
      </c>
      <c r="S4" s="1" t="s">
        <v>14</v>
      </c>
      <c r="T4" s="2" t="s">
        <v>15</v>
      </c>
    </row>
    <row r="5" spans="1:20" ht="32.4" x14ac:dyDescent="0.3">
      <c r="A5" s="9" t="s">
        <v>35</v>
      </c>
      <c r="B5" s="4">
        <v>22800</v>
      </c>
      <c r="C5" s="4">
        <v>4510</v>
      </c>
      <c r="D5" s="4">
        <v>0</v>
      </c>
      <c r="E5" s="4">
        <f>SUM(B5:D5)</f>
        <v>27310</v>
      </c>
      <c r="F5" s="4">
        <v>22800</v>
      </c>
      <c r="G5" s="5">
        <f>SUM(E5-F5)</f>
        <v>4510</v>
      </c>
      <c r="H5" s="4">
        <v>0</v>
      </c>
      <c r="I5" s="4">
        <v>100</v>
      </c>
      <c r="J5" s="4">
        <v>171</v>
      </c>
      <c r="K5" s="4">
        <v>50</v>
      </c>
      <c r="L5" s="4">
        <v>700</v>
      </c>
      <c r="M5" s="4">
        <v>930</v>
      </c>
      <c r="N5" s="4">
        <v>100</v>
      </c>
      <c r="O5" s="4">
        <v>0</v>
      </c>
      <c r="P5" s="4">
        <v>0</v>
      </c>
      <c r="Q5" s="4">
        <v>6380</v>
      </c>
      <c r="R5" s="5">
        <f>SUM(H5:Q5)</f>
        <v>8431</v>
      </c>
      <c r="S5" s="4">
        <f>SUM(R5+E5)</f>
        <v>35741</v>
      </c>
      <c r="T5" s="5">
        <f>SUM(S5-F5)</f>
        <v>12941</v>
      </c>
    </row>
    <row r="6" spans="1:20" ht="32.4" x14ac:dyDescent="0.3">
      <c r="A6" s="9" t="s">
        <v>36</v>
      </c>
      <c r="B6" s="4">
        <v>22800</v>
      </c>
      <c r="C6" s="4">
        <v>4510</v>
      </c>
      <c r="D6" s="4">
        <v>0</v>
      </c>
      <c r="E6" s="4">
        <f t="shared" ref="E6:E33" si="0">SUM(B6:D6)</f>
        <v>27310</v>
      </c>
      <c r="F6" s="4">
        <v>22800</v>
      </c>
      <c r="G6" s="5">
        <f t="shared" ref="G6:G33" si="1">SUM(E6-F6)</f>
        <v>4510</v>
      </c>
      <c r="H6" s="4">
        <v>0</v>
      </c>
      <c r="I6" s="4">
        <v>100</v>
      </c>
      <c r="J6" s="4">
        <v>171</v>
      </c>
      <c r="K6" s="4">
        <v>50</v>
      </c>
      <c r="L6" s="4">
        <v>700</v>
      </c>
      <c r="M6" s="4">
        <v>596</v>
      </c>
      <c r="N6" s="4">
        <v>100</v>
      </c>
      <c r="O6" s="4">
        <v>0</v>
      </c>
      <c r="P6" s="4">
        <v>0</v>
      </c>
      <c r="Q6" s="4">
        <v>6380</v>
      </c>
      <c r="R6" s="5">
        <f t="shared" ref="R6:R33" si="2">SUM(H6:Q6)</f>
        <v>8097</v>
      </c>
      <c r="S6" s="4">
        <f t="shared" ref="S6:S33" si="3">SUM(R6+E6)</f>
        <v>35407</v>
      </c>
      <c r="T6" s="5">
        <f t="shared" ref="T6:T21" si="4">SUM(S6-F6)</f>
        <v>12607</v>
      </c>
    </row>
    <row r="7" spans="1:20" ht="32.4" x14ac:dyDescent="0.3">
      <c r="A7" s="9" t="s">
        <v>40</v>
      </c>
      <c r="B7" s="4">
        <v>22800</v>
      </c>
      <c r="C7" s="4">
        <v>4510</v>
      </c>
      <c r="D7" s="4">
        <v>390</v>
      </c>
      <c r="E7" s="4">
        <f t="shared" si="0"/>
        <v>27700</v>
      </c>
      <c r="F7" s="4">
        <v>22800</v>
      </c>
      <c r="G7" s="5">
        <f t="shared" si="1"/>
        <v>4900</v>
      </c>
      <c r="H7" s="4">
        <v>0</v>
      </c>
      <c r="I7" s="4">
        <v>100</v>
      </c>
      <c r="J7" s="4">
        <v>171</v>
      </c>
      <c r="K7" s="4">
        <v>50</v>
      </c>
      <c r="L7" s="4">
        <v>700</v>
      </c>
      <c r="M7" s="4">
        <v>706</v>
      </c>
      <c r="N7" s="4">
        <v>100</v>
      </c>
      <c r="O7" s="4">
        <v>0</v>
      </c>
      <c r="P7" s="4">
        <v>0</v>
      </c>
      <c r="Q7" s="4">
        <v>6380</v>
      </c>
      <c r="R7" s="5">
        <f t="shared" si="2"/>
        <v>8207</v>
      </c>
      <c r="S7" s="4">
        <f t="shared" si="3"/>
        <v>35907</v>
      </c>
      <c r="T7" s="5">
        <f t="shared" si="4"/>
        <v>13107</v>
      </c>
    </row>
    <row r="8" spans="1:20" ht="32.4" x14ac:dyDescent="0.3">
      <c r="A8" s="9" t="s">
        <v>41</v>
      </c>
      <c r="B8" s="4">
        <v>22800</v>
      </c>
      <c r="C8" s="4">
        <v>4510</v>
      </c>
      <c r="D8" s="4">
        <v>390</v>
      </c>
      <c r="E8" s="4">
        <f t="shared" si="0"/>
        <v>27700</v>
      </c>
      <c r="F8" s="4">
        <v>22800</v>
      </c>
      <c r="G8" s="5">
        <f t="shared" si="1"/>
        <v>4900</v>
      </c>
      <c r="H8" s="4">
        <v>0</v>
      </c>
      <c r="I8" s="4">
        <v>100</v>
      </c>
      <c r="J8" s="4">
        <v>171</v>
      </c>
      <c r="K8" s="4">
        <v>50</v>
      </c>
      <c r="L8" s="4">
        <v>700</v>
      </c>
      <c r="M8" s="4">
        <v>706</v>
      </c>
      <c r="N8" s="4">
        <v>100</v>
      </c>
      <c r="O8" s="4">
        <v>0</v>
      </c>
      <c r="P8" s="4">
        <v>0</v>
      </c>
      <c r="Q8" s="4">
        <v>6380</v>
      </c>
      <c r="R8" s="5">
        <f t="shared" si="2"/>
        <v>8207</v>
      </c>
      <c r="S8" s="4">
        <f t="shared" si="3"/>
        <v>35907</v>
      </c>
      <c r="T8" s="5">
        <f t="shared" si="4"/>
        <v>13107</v>
      </c>
    </row>
    <row r="9" spans="1:20" ht="32.4" x14ac:dyDescent="0.3">
      <c r="A9" s="9" t="s">
        <v>42</v>
      </c>
      <c r="B9" s="4">
        <v>22800</v>
      </c>
      <c r="C9" s="4">
        <v>4510</v>
      </c>
      <c r="D9" s="4">
        <v>390</v>
      </c>
      <c r="E9" s="4">
        <f t="shared" si="0"/>
        <v>27700</v>
      </c>
      <c r="F9" s="4">
        <v>22800</v>
      </c>
      <c r="G9" s="5">
        <f t="shared" si="1"/>
        <v>4900</v>
      </c>
      <c r="H9" s="4">
        <v>0</v>
      </c>
      <c r="I9" s="4">
        <v>100</v>
      </c>
      <c r="J9" s="4">
        <v>171</v>
      </c>
      <c r="K9" s="4">
        <v>50</v>
      </c>
      <c r="L9" s="4">
        <v>700</v>
      </c>
      <c r="M9" s="4">
        <v>408</v>
      </c>
      <c r="N9" s="4">
        <v>100</v>
      </c>
      <c r="O9" s="4">
        <v>0</v>
      </c>
      <c r="P9" s="4">
        <v>0</v>
      </c>
      <c r="Q9" s="4">
        <v>6380</v>
      </c>
      <c r="R9" s="5">
        <f t="shared" si="2"/>
        <v>7909</v>
      </c>
      <c r="S9" s="4">
        <f t="shared" si="3"/>
        <v>35609</v>
      </c>
      <c r="T9" s="5">
        <f t="shared" si="4"/>
        <v>12809</v>
      </c>
    </row>
    <row r="10" spans="1:20" ht="32.4" x14ac:dyDescent="0.3">
      <c r="A10" s="9" t="s">
        <v>37</v>
      </c>
      <c r="B10" s="4">
        <v>22800</v>
      </c>
      <c r="C10" s="4">
        <v>4510</v>
      </c>
      <c r="D10" s="4">
        <v>0</v>
      </c>
      <c r="E10" s="4">
        <f t="shared" si="0"/>
        <v>27310</v>
      </c>
      <c r="F10" s="4">
        <v>22800</v>
      </c>
      <c r="G10" s="5">
        <f t="shared" si="1"/>
        <v>4510</v>
      </c>
      <c r="H10" s="4">
        <v>200</v>
      </c>
      <c r="I10" s="4">
        <v>100</v>
      </c>
      <c r="J10" s="4">
        <v>171</v>
      </c>
      <c r="K10" s="4">
        <v>50</v>
      </c>
      <c r="L10" s="4">
        <v>700</v>
      </c>
      <c r="M10" s="4">
        <v>1758</v>
      </c>
      <c r="N10" s="4">
        <v>100</v>
      </c>
      <c r="O10" s="4">
        <v>0</v>
      </c>
      <c r="P10" s="4">
        <v>35</v>
      </c>
      <c r="Q10" s="4">
        <v>5830</v>
      </c>
      <c r="R10" s="5">
        <f t="shared" si="2"/>
        <v>8944</v>
      </c>
      <c r="S10" s="4">
        <f t="shared" si="3"/>
        <v>36254</v>
      </c>
      <c r="T10" s="5">
        <f t="shared" si="4"/>
        <v>13454</v>
      </c>
    </row>
    <row r="11" spans="1:20" ht="32.4" x14ac:dyDescent="0.3">
      <c r="A11" s="9" t="s">
        <v>38</v>
      </c>
      <c r="B11" s="4">
        <v>22800</v>
      </c>
      <c r="C11" s="4">
        <v>4510</v>
      </c>
      <c r="D11" s="4">
        <v>0</v>
      </c>
      <c r="E11" s="4">
        <f t="shared" si="0"/>
        <v>27310</v>
      </c>
      <c r="F11" s="4">
        <v>22800</v>
      </c>
      <c r="G11" s="5">
        <f t="shared" si="1"/>
        <v>4510</v>
      </c>
      <c r="H11" s="4">
        <v>200</v>
      </c>
      <c r="I11" s="4">
        <v>100</v>
      </c>
      <c r="J11" s="4">
        <v>171</v>
      </c>
      <c r="K11" s="4">
        <v>50</v>
      </c>
      <c r="L11" s="4">
        <v>700</v>
      </c>
      <c r="M11" s="4">
        <v>1758</v>
      </c>
      <c r="N11" s="4">
        <v>100</v>
      </c>
      <c r="O11" s="4">
        <v>0</v>
      </c>
      <c r="P11" s="4">
        <v>35</v>
      </c>
      <c r="Q11" s="4">
        <v>5830</v>
      </c>
      <c r="R11" s="5">
        <f t="shared" si="2"/>
        <v>8944</v>
      </c>
      <c r="S11" s="4">
        <f t="shared" si="3"/>
        <v>36254</v>
      </c>
      <c r="T11" s="5">
        <f t="shared" si="4"/>
        <v>13454</v>
      </c>
    </row>
    <row r="12" spans="1:20" ht="32.4" x14ac:dyDescent="0.3">
      <c r="A12" s="9" t="s">
        <v>43</v>
      </c>
      <c r="B12" s="4">
        <v>22800</v>
      </c>
      <c r="C12" s="4">
        <v>4510</v>
      </c>
      <c r="D12" s="4">
        <v>390</v>
      </c>
      <c r="E12" s="4">
        <f t="shared" si="0"/>
        <v>27700</v>
      </c>
      <c r="F12" s="4">
        <v>22800</v>
      </c>
      <c r="G12" s="5">
        <f t="shared" si="1"/>
        <v>4900</v>
      </c>
      <c r="H12" s="4">
        <v>200</v>
      </c>
      <c r="I12" s="4">
        <v>100</v>
      </c>
      <c r="J12" s="4">
        <v>171</v>
      </c>
      <c r="K12" s="4">
        <v>50</v>
      </c>
      <c r="L12" s="4">
        <v>700</v>
      </c>
      <c r="M12" s="4">
        <v>1899</v>
      </c>
      <c r="N12" s="4">
        <v>100</v>
      </c>
      <c r="O12" s="4">
        <v>0</v>
      </c>
      <c r="P12" s="4">
        <v>35</v>
      </c>
      <c r="Q12" s="4">
        <v>5830</v>
      </c>
      <c r="R12" s="5">
        <f t="shared" si="2"/>
        <v>9085</v>
      </c>
      <c r="S12" s="4">
        <f t="shared" si="3"/>
        <v>36785</v>
      </c>
      <c r="T12" s="5">
        <f t="shared" si="4"/>
        <v>13985</v>
      </c>
    </row>
    <row r="13" spans="1:20" ht="32.4" x14ac:dyDescent="0.3">
      <c r="A13" s="9" t="s">
        <v>44</v>
      </c>
      <c r="B13" s="4">
        <v>22800</v>
      </c>
      <c r="C13" s="4">
        <v>4510</v>
      </c>
      <c r="D13" s="4">
        <v>390</v>
      </c>
      <c r="E13" s="4">
        <f t="shared" si="0"/>
        <v>27700</v>
      </c>
      <c r="F13" s="4">
        <v>22800</v>
      </c>
      <c r="G13" s="5">
        <f t="shared" si="1"/>
        <v>4900</v>
      </c>
      <c r="H13" s="4">
        <v>200</v>
      </c>
      <c r="I13" s="4">
        <v>100</v>
      </c>
      <c r="J13" s="4">
        <v>171</v>
      </c>
      <c r="K13" s="4">
        <v>50</v>
      </c>
      <c r="L13" s="4">
        <v>700</v>
      </c>
      <c r="M13" s="4">
        <v>1899</v>
      </c>
      <c r="N13" s="4">
        <v>100</v>
      </c>
      <c r="O13" s="4">
        <v>0</v>
      </c>
      <c r="P13" s="4">
        <v>35</v>
      </c>
      <c r="Q13" s="4">
        <v>5830</v>
      </c>
      <c r="R13" s="5">
        <f t="shared" si="2"/>
        <v>9085</v>
      </c>
      <c r="S13" s="4">
        <f t="shared" si="3"/>
        <v>36785</v>
      </c>
      <c r="T13" s="5">
        <f t="shared" si="4"/>
        <v>13985</v>
      </c>
    </row>
    <row r="14" spans="1:20" ht="32.4" x14ac:dyDescent="0.3">
      <c r="A14" s="9" t="s">
        <v>45</v>
      </c>
      <c r="B14" s="4">
        <v>22800</v>
      </c>
      <c r="C14" s="4">
        <v>4510</v>
      </c>
      <c r="D14" s="4">
        <v>390</v>
      </c>
      <c r="E14" s="4">
        <f t="shared" si="0"/>
        <v>27700</v>
      </c>
      <c r="F14" s="4">
        <v>22800</v>
      </c>
      <c r="G14" s="5">
        <f t="shared" si="1"/>
        <v>4900</v>
      </c>
      <c r="H14" s="4">
        <v>200</v>
      </c>
      <c r="I14" s="4">
        <v>100</v>
      </c>
      <c r="J14" s="4">
        <v>171</v>
      </c>
      <c r="K14" s="4">
        <v>50</v>
      </c>
      <c r="L14" s="4">
        <v>700</v>
      </c>
      <c r="M14" s="4">
        <v>1608</v>
      </c>
      <c r="N14" s="4">
        <v>100</v>
      </c>
      <c r="O14" s="4">
        <v>0</v>
      </c>
      <c r="P14" s="4">
        <v>35</v>
      </c>
      <c r="Q14" s="4">
        <v>5830</v>
      </c>
      <c r="R14" s="5">
        <f t="shared" si="2"/>
        <v>8794</v>
      </c>
      <c r="S14" s="4">
        <f t="shared" si="3"/>
        <v>36494</v>
      </c>
      <c r="T14" s="5">
        <f t="shared" si="4"/>
        <v>13694</v>
      </c>
    </row>
    <row r="15" spans="1:20" ht="32.4" x14ac:dyDescent="0.3">
      <c r="A15" s="9" t="s">
        <v>39</v>
      </c>
      <c r="B15" s="4">
        <v>22800</v>
      </c>
      <c r="C15" s="4">
        <v>4510</v>
      </c>
      <c r="D15" s="4">
        <v>0</v>
      </c>
      <c r="E15" s="4">
        <f t="shared" si="0"/>
        <v>27310</v>
      </c>
      <c r="F15" s="4">
        <v>22800</v>
      </c>
      <c r="G15" s="5">
        <f t="shared" si="1"/>
        <v>4510</v>
      </c>
      <c r="H15" s="4">
        <v>200</v>
      </c>
      <c r="I15" s="4">
        <v>100</v>
      </c>
      <c r="J15" s="4">
        <v>171</v>
      </c>
      <c r="K15" s="4">
        <v>50</v>
      </c>
      <c r="L15" s="4">
        <v>700</v>
      </c>
      <c r="M15" s="4">
        <v>1758</v>
      </c>
      <c r="N15" s="4">
        <v>100</v>
      </c>
      <c r="O15" s="4">
        <v>0</v>
      </c>
      <c r="P15" s="4">
        <v>35</v>
      </c>
      <c r="Q15" s="4">
        <v>5830</v>
      </c>
      <c r="R15" s="5">
        <f t="shared" si="2"/>
        <v>8944</v>
      </c>
      <c r="S15" s="4">
        <f t="shared" si="3"/>
        <v>36254</v>
      </c>
      <c r="T15" s="5">
        <f t="shared" si="4"/>
        <v>13454</v>
      </c>
    </row>
    <row r="16" spans="1:20" ht="32.4" x14ac:dyDescent="0.3">
      <c r="A16" s="9" t="s">
        <v>46</v>
      </c>
      <c r="B16" s="4">
        <v>22530</v>
      </c>
      <c r="C16" s="4">
        <v>3300</v>
      </c>
      <c r="D16" s="4">
        <v>0</v>
      </c>
      <c r="E16" s="4">
        <f t="shared" si="0"/>
        <v>25830</v>
      </c>
      <c r="F16" s="4">
        <v>22530</v>
      </c>
      <c r="G16" s="5">
        <f t="shared" si="1"/>
        <v>3300</v>
      </c>
      <c r="H16" s="4">
        <v>200</v>
      </c>
      <c r="I16" s="4">
        <v>100</v>
      </c>
      <c r="J16" s="4">
        <v>171</v>
      </c>
      <c r="K16" s="4">
        <v>50</v>
      </c>
      <c r="L16" s="4">
        <v>700</v>
      </c>
      <c r="M16" s="4">
        <v>1399</v>
      </c>
      <c r="N16" s="4">
        <v>100</v>
      </c>
      <c r="O16" s="4">
        <v>0</v>
      </c>
      <c r="P16" s="4">
        <v>35</v>
      </c>
      <c r="Q16" s="4">
        <v>5830</v>
      </c>
      <c r="R16" s="5">
        <f t="shared" si="2"/>
        <v>8585</v>
      </c>
      <c r="S16" s="4">
        <f t="shared" si="3"/>
        <v>34415</v>
      </c>
      <c r="T16" s="5">
        <f t="shared" si="4"/>
        <v>11885</v>
      </c>
    </row>
    <row r="17" spans="1:20" x14ac:dyDescent="0.3">
      <c r="A17" s="9" t="s">
        <v>19</v>
      </c>
      <c r="B17" s="4">
        <v>22800</v>
      </c>
      <c r="C17" s="4">
        <v>4510</v>
      </c>
      <c r="D17" s="4">
        <v>110</v>
      </c>
      <c r="E17" s="4">
        <f t="shared" si="0"/>
        <v>27420</v>
      </c>
      <c r="F17" s="4">
        <v>22800</v>
      </c>
      <c r="G17" s="5">
        <f t="shared" si="1"/>
        <v>4620</v>
      </c>
      <c r="H17" s="4">
        <v>400</v>
      </c>
      <c r="I17" s="4">
        <v>100</v>
      </c>
      <c r="J17" s="4">
        <v>171</v>
      </c>
      <c r="K17" s="4">
        <v>50</v>
      </c>
      <c r="L17" s="4">
        <v>700</v>
      </c>
      <c r="M17" s="4">
        <v>1369</v>
      </c>
      <c r="N17" s="4">
        <v>100</v>
      </c>
      <c r="O17" s="4">
        <v>300</v>
      </c>
      <c r="P17" s="4">
        <v>45</v>
      </c>
      <c r="Q17" s="4">
        <v>5390</v>
      </c>
      <c r="R17" s="5">
        <f t="shared" si="2"/>
        <v>8625</v>
      </c>
      <c r="S17" s="4">
        <f t="shared" si="3"/>
        <v>36045</v>
      </c>
      <c r="T17" s="5">
        <f t="shared" si="4"/>
        <v>13245</v>
      </c>
    </row>
    <row r="18" spans="1:20" x14ac:dyDescent="0.3">
      <c r="A18" s="9" t="s">
        <v>20</v>
      </c>
      <c r="B18" s="4">
        <v>22800</v>
      </c>
      <c r="C18" s="4">
        <v>4510</v>
      </c>
      <c r="D18" s="4">
        <v>110</v>
      </c>
      <c r="E18" s="4">
        <f t="shared" si="0"/>
        <v>27420</v>
      </c>
      <c r="F18" s="4">
        <v>22800</v>
      </c>
      <c r="G18" s="5">
        <f t="shared" si="1"/>
        <v>4620</v>
      </c>
      <c r="H18" s="4">
        <v>400</v>
      </c>
      <c r="I18" s="4">
        <v>100</v>
      </c>
      <c r="J18" s="4">
        <v>171</v>
      </c>
      <c r="K18" s="4">
        <v>50</v>
      </c>
      <c r="L18" s="4">
        <v>700</v>
      </c>
      <c r="M18" s="4">
        <v>3458</v>
      </c>
      <c r="N18" s="4">
        <v>100</v>
      </c>
      <c r="O18" s="4">
        <v>300</v>
      </c>
      <c r="P18" s="4">
        <v>45</v>
      </c>
      <c r="Q18" s="4">
        <v>5390</v>
      </c>
      <c r="R18" s="5">
        <f t="shared" si="2"/>
        <v>10714</v>
      </c>
      <c r="S18" s="4">
        <f t="shared" si="3"/>
        <v>38134</v>
      </c>
      <c r="T18" s="5">
        <f t="shared" si="4"/>
        <v>15334</v>
      </c>
    </row>
    <row r="19" spans="1:20" ht="32.4" x14ac:dyDescent="0.3">
      <c r="A19" s="9" t="s">
        <v>47</v>
      </c>
      <c r="B19" s="4">
        <v>22530</v>
      </c>
      <c r="C19" s="4">
        <v>3300</v>
      </c>
      <c r="D19" s="4">
        <v>1230</v>
      </c>
      <c r="E19" s="4">
        <f t="shared" si="0"/>
        <v>27060</v>
      </c>
      <c r="F19" s="4">
        <v>22530</v>
      </c>
      <c r="G19" s="5">
        <f t="shared" si="1"/>
        <v>4530</v>
      </c>
      <c r="H19" s="4">
        <v>700</v>
      </c>
      <c r="I19" s="4">
        <v>100</v>
      </c>
      <c r="J19" s="4">
        <v>171</v>
      </c>
      <c r="K19" s="4">
        <v>50</v>
      </c>
      <c r="L19" s="4">
        <v>700</v>
      </c>
      <c r="M19" s="4">
        <v>2283</v>
      </c>
      <c r="N19" s="4">
        <v>100</v>
      </c>
      <c r="O19" s="4">
        <v>300</v>
      </c>
      <c r="P19" s="4">
        <v>45</v>
      </c>
      <c r="Q19" s="4">
        <v>5390</v>
      </c>
      <c r="R19" s="5">
        <f t="shared" si="2"/>
        <v>9839</v>
      </c>
      <c r="S19" s="4">
        <f t="shared" si="3"/>
        <v>36899</v>
      </c>
      <c r="T19" s="5">
        <f t="shared" si="4"/>
        <v>14369</v>
      </c>
    </row>
    <row r="20" spans="1:20" x14ac:dyDescent="0.3">
      <c r="A20" s="9" t="s">
        <v>21</v>
      </c>
      <c r="B20" s="4">
        <v>22800</v>
      </c>
      <c r="C20" s="4">
        <v>4510</v>
      </c>
      <c r="D20" s="4">
        <v>110</v>
      </c>
      <c r="E20" s="4">
        <f t="shared" si="0"/>
        <v>27420</v>
      </c>
      <c r="F20" s="4">
        <v>22800</v>
      </c>
      <c r="G20" s="5">
        <f t="shared" si="1"/>
        <v>4620</v>
      </c>
      <c r="H20" s="4">
        <v>400</v>
      </c>
      <c r="I20" s="4">
        <v>100</v>
      </c>
      <c r="J20" s="4">
        <v>171</v>
      </c>
      <c r="K20" s="4">
        <v>50</v>
      </c>
      <c r="L20" s="4">
        <v>700</v>
      </c>
      <c r="M20" s="4">
        <v>1369</v>
      </c>
      <c r="N20" s="4">
        <v>100</v>
      </c>
      <c r="O20" s="4">
        <v>300</v>
      </c>
      <c r="P20" s="4">
        <v>45</v>
      </c>
      <c r="Q20" s="4">
        <v>5390</v>
      </c>
      <c r="R20" s="5">
        <f t="shared" si="2"/>
        <v>8625</v>
      </c>
      <c r="S20" s="4">
        <f t="shared" si="3"/>
        <v>36045</v>
      </c>
      <c r="T20" s="5">
        <f t="shared" si="4"/>
        <v>13245</v>
      </c>
    </row>
    <row r="21" spans="1:20" x14ac:dyDescent="0.3">
      <c r="A21" s="9" t="s">
        <v>22</v>
      </c>
      <c r="B21" s="4">
        <v>22800</v>
      </c>
      <c r="C21" s="4">
        <v>4510</v>
      </c>
      <c r="D21" s="4">
        <v>110</v>
      </c>
      <c r="E21" s="4">
        <f t="shared" si="0"/>
        <v>27420</v>
      </c>
      <c r="F21" s="4">
        <v>22800</v>
      </c>
      <c r="G21" s="5">
        <f t="shared" si="1"/>
        <v>4620</v>
      </c>
      <c r="H21" s="4">
        <v>400</v>
      </c>
      <c r="I21" s="4">
        <v>100</v>
      </c>
      <c r="J21" s="4">
        <v>171</v>
      </c>
      <c r="K21" s="4">
        <v>50</v>
      </c>
      <c r="L21" s="4">
        <v>700</v>
      </c>
      <c r="M21" s="4">
        <v>3458</v>
      </c>
      <c r="N21" s="4">
        <v>100</v>
      </c>
      <c r="O21" s="4">
        <v>300</v>
      </c>
      <c r="P21" s="4">
        <v>45</v>
      </c>
      <c r="Q21" s="4">
        <v>5390</v>
      </c>
      <c r="R21" s="5">
        <f t="shared" si="2"/>
        <v>10714</v>
      </c>
      <c r="S21" s="4">
        <f t="shared" si="3"/>
        <v>38134</v>
      </c>
      <c r="T21" s="5">
        <f t="shared" si="4"/>
        <v>15334</v>
      </c>
    </row>
    <row r="22" spans="1:20" x14ac:dyDescent="0.3">
      <c r="A22" s="9" t="s">
        <v>23</v>
      </c>
      <c r="B22" s="4">
        <v>0</v>
      </c>
      <c r="C22" s="4">
        <v>28955</v>
      </c>
      <c r="D22" s="4">
        <v>0</v>
      </c>
      <c r="E22" s="4">
        <f t="shared" si="0"/>
        <v>28955</v>
      </c>
      <c r="F22" s="4">
        <v>0</v>
      </c>
      <c r="G22" s="5">
        <f t="shared" si="1"/>
        <v>28955</v>
      </c>
      <c r="H22" s="4">
        <v>0</v>
      </c>
      <c r="I22" s="4">
        <v>100</v>
      </c>
      <c r="J22" s="4">
        <v>171</v>
      </c>
      <c r="K22" s="4">
        <v>0</v>
      </c>
      <c r="L22" s="4">
        <v>700</v>
      </c>
      <c r="M22" s="4">
        <v>0</v>
      </c>
      <c r="N22" s="4">
        <v>100</v>
      </c>
      <c r="O22" s="4">
        <v>0</v>
      </c>
      <c r="P22" s="4">
        <v>35</v>
      </c>
      <c r="Q22" s="4">
        <v>5390</v>
      </c>
      <c r="R22" s="5">
        <f t="shared" si="2"/>
        <v>6496</v>
      </c>
      <c r="S22" s="4">
        <f t="shared" si="3"/>
        <v>35451</v>
      </c>
      <c r="T22" s="5"/>
    </row>
    <row r="23" spans="1:20" x14ac:dyDescent="0.3">
      <c r="A23" s="9" t="s">
        <v>24</v>
      </c>
      <c r="B23" s="4">
        <v>0</v>
      </c>
      <c r="C23" s="4">
        <v>28955</v>
      </c>
      <c r="D23" s="4">
        <v>0</v>
      </c>
      <c r="E23" s="4">
        <f t="shared" si="0"/>
        <v>28955</v>
      </c>
      <c r="F23" s="4">
        <v>0</v>
      </c>
      <c r="G23" s="5">
        <f t="shared" si="1"/>
        <v>28955</v>
      </c>
      <c r="H23" s="4">
        <v>0</v>
      </c>
      <c r="I23" s="4">
        <v>100</v>
      </c>
      <c r="J23" s="4">
        <v>171</v>
      </c>
      <c r="K23" s="4">
        <v>0</v>
      </c>
      <c r="L23" s="4">
        <v>700</v>
      </c>
      <c r="M23" s="4">
        <v>0</v>
      </c>
      <c r="N23" s="4">
        <v>100</v>
      </c>
      <c r="O23" s="4">
        <v>0</v>
      </c>
      <c r="P23" s="4">
        <v>35</v>
      </c>
      <c r="Q23" s="4">
        <v>5390</v>
      </c>
      <c r="R23" s="5">
        <f t="shared" si="2"/>
        <v>6496</v>
      </c>
      <c r="S23" s="4">
        <f t="shared" si="3"/>
        <v>35451</v>
      </c>
      <c r="T23" s="5"/>
    </row>
    <row r="24" spans="1:20" x14ac:dyDescent="0.3">
      <c r="A24" s="9" t="s">
        <v>25</v>
      </c>
      <c r="B24" s="4">
        <v>0</v>
      </c>
      <c r="C24" s="4">
        <v>28955</v>
      </c>
      <c r="D24" s="4">
        <v>0</v>
      </c>
      <c r="E24" s="4">
        <f t="shared" si="0"/>
        <v>28955</v>
      </c>
      <c r="F24" s="4">
        <v>0</v>
      </c>
      <c r="G24" s="5">
        <f t="shared" si="1"/>
        <v>28955</v>
      </c>
      <c r="H24" s="4">
        <v>0</v>
      </c>
      <c r="I24" s="4">
        <v>100</v>
      </c>
      <c r="J24" s="4">
        <v>171</v>
      </c>
      <c r="K24" s="4">
        <v>0</v>
      </c>
      <c r="L24" s="4">
        <v>700</v>
      </c>
      <c r="M24" s="4">
        <v>0</v>
      </c>
      <c r="N24" s="4">
        <v>100</v>
      </c>
      <c r="O24" s="4">
        <v>0</v>
      </c>
      <c r="P24" s="4">
        <v>35</v>
      </c>
      <c r="Q24" s="4">
        <v>5390</v>
      </c>
      <c r="R24" s="5">
        <f t="shared" si="2"/>
        <v>6496</v>
      </c>
      <c r="S24" s="4">
        <f t="shared" si="3"/>
        <v>35451</v>
      </c>
      <c r="T24" s="5"/>
    </row>
    <row r="25" spans="1:20" x14ac:dyDescent="0.3">
      <c r="A25" s="9" t="s">
        <v>26</v>
      </c>
      <c r="B25" s="4">
        <v>0</v>
      </c>
      <c r="C25" s="4">
        <v>28955</v>
      </c>
      <c r="D25" s="4">
        <v>0</v>
      </c>
      <c r="E25" s="4">
        <f t="shared" si="0"/>
        <v>28955</v>
      </c>
      <c r="F25" s="4">
        <v>0</v>
      </c>
      <c r="G25" s="5">
        <f t="shared" si="1"/>
        <v>28955</v>
      </c>
      <c r="H25" s="4">
        <v>0</v>
      </c>
      <c r="I25" s="4">
        <v>100</v>
      </c>
      <c r="J25" s="4">
        <v>171</v>
      </c>
      <c r="K25" s="4">
        <v>0</v>
      </c>
      <c r="L25" s="4">
        <v>700</v>
      </c>
      <c r="M25" s="4">
        <v>0</v>
      </c>
      <c r="N25" s="4">
        <v>100</v>
      </c>
      <c r="O25" s="4">
        <v>0</v>
      </c>
      <c r="P25" s="4">
        <v>35</v>
      </c>
      <c r="Q25" s="4">
        <v>5390</v>
      </c>
      <c r="R25" s="5">
        <f t="shared" si="2"/>
        <v>6496</v>
      </c>
      <c r="S25" s="4">
        <f t="shared" si="3"/>
        <v>35451</v>
      </c>
      <c r="T25" s="5"/>
    </row>
    <row r="26" spans="1:20" x14ac:dyDescent="0.3">
      <c r="A26" s="9" t="s">
        <v>27</v>
      </c>
      <c r="B26" s="4">
        <v>0</v>
      </c>
      <c r="C26" s="4">
        <v>28955</v>
      </c>
      <c r="D26" s="4">
        <v>0</v>
      </c>
      <c r="E26" s="4">
        <f t="shared" si="0"/>
        <v>28955</v>
      </c>
      <c r="F26" s="4">
        <v>0</v>
      </c>
      <c r="G26" s="5">
        <f t="shared" si="1"/>
        <v>28955</v>
      </c>
      <c r="H26" s="4">
        <v>0</v>
      </c>
      <c r="I26" s="4">
        <v>100</v>
      </c>
      <c r="J26" s="4">
        <v>171</v>
      </c>
      <c r="K26" s="4">
        <v>0</v>
      </c>
      <c r="L26" s="4">
        <v>700</v>
      </c>
      <c r="M26" s="4">
        <v>0</v>
      </c>
      <c r="N26" s="4">
        <v>100</v>
      </c>
      <c r="O26" s="4">
        <v>0</v>
      </c>
      <c r="P26" s="4">
        <v>35</v>
      </c>
      <c r="Q26" s="4">
        <v>5390</v>
      </c>
      <c r="R26" s="5">
        <f t="shared" si="2"/>
        <v>6496</v>
      </c>
      <c r="S26" s="4">
        <f t="shared" si="3"/>
        <v>35451</v>
      </c>
      <c r="T26" s="5"/>
    </row>
    <row r="27" spans="1:20" x14ac:dyDescent="0.3">
      <c r="A27" s="9" t="s">
        <v>28</v>
      </c>
      <c r="B27" s="4">
        <v>0</v>
      </c>
      <c r="C27" s="4">
        <v>28955</v>
      </c>
      <c r="D27" s="4">
        <v>0</v>
      </c>
      <c r="E27" s="4">
        <f t="shared" si="0"/>
        <v>28955</v>
      </c>
      <c r="F27" s="4">
        <v>0</v>
      </c>
      <c r="G27" s="5">
        <f t="shared" si="1"/>
        <v>28955</v>
      </c>
      <c r="H27" s="4">
        <v>0</v>
      </c>
      <c r="I27" s="4">
        <v>100</v>
      </c>
      <c r="J27" s="4">
        <v>171</v>
      </c>
      <c r="K27" s="4">
        <v>0</v>
      </c>
      <c r="L27" s="4">
        <v>700</v>
      </c>
      <c r="M27" s="4">
        <v>0</v>
      </c>
      <c r="N27" s="4">
        <v>100</v>
      </c>
      <c r="O27" s="4">
        <v>0</v>
      </c>
      <c r="P27" s="4">
        <v>35</v>
      </c>
      <c r="Q27" s="4">
        <v>5390</v>
      </c>
      <c r="R27" s="5">
        <f t="shared" si="2"/>
        <v>6496</v>
      </c>
      <c r="S27" s="4">
        <f t="shared" si="3"/>
        <v>35451</v>
      </c>
      <c r="T27" s="5"/>
    </row>
    <row r="28" spans="1:20" x14ac:dyDescent="0.3">
      <c r="A28" s="9" t="s">
        <v>29</v>
      </c>
      <c r="B28" s="4">
        <v>0</v>
      </c>
      <c r="C28" s="4">
        <v>28955</v>
      </c>
      <c r="D28" s="4">
        <v>0</v>
      </c>
      <c r="E28" s="4">
        <f t="shared" si="0"/>
        <v>28955</v>
      </c>
      <c r="F28" s="4">
        <v>0</v>
      </c>
      <c r="G28" s="5">
        <f t="shared" si="1"/>
        <v>28955</v>
      </c>
      <c r="H28" s="4">
        <v>0</v>
      </c>
      <c r="I28" s="4">
        <v>100</v>
      </c>
      <c r="J28" s="4">
        <v>171</v>
      </c>
      <c r="K28" s="4">
        <v>0</v>
      </c>
      <c r="L28" s="4">
        <v>700</v>
      </c>
      <c r="M28" s="4">
        <v>0</v>
      </c>
      <c r="N28" s="4">
        <v>100</v>
      </c>
      <c r="O28" s="4">
        <v>0</v>
      </c>
      <c r="P28" s="4">
        <v>35</v>
      </c>
      <c r="Q28" s="4">
        <v>5390</v>
      </c>
      <c r="R28" s="5">
        <f t="shared" si="2"/>
        <v>6496</v>
      </c>
      <c r="S28" s="4">
        <f t="shared" si="3"/>
        <v>35451</v>
      </c>
      <c r="T28" s="5"/>
    </row>
    <row r="29" spans="1:20" x14ac:dyDescent="0.3">
      <c r="A29" s="9" t="s">
        <v>30</v>
      </c>
      <c r="B29" s="4">
        <v>0</v>
      </c>
      <c r="C29" s="4">
        <v>28955</v>
      </c>
      <c r="D29" s="4">
        <v>0</v>
      </c>
      <c r="E29" s="4">
        <f t="shared" si="0"/>
        <v>28955</v>
      </c>
      <c r="F29" s="4">
        <v>0</v>
      </c>
      <c r="G29" s="5">
        <f t="shared" si="1"/>
        <v>28955</v>
      </c>
      <c r="H29" s="4">
        <v>0</v>
      </c>
      <c r="I29" s="4">
        <v>100</v>
      </c>
      <c r="J29" s="4">
        <v>171</v>
      </c>
      <c r="K29" s="4">
        <v>0</v>
      </c>
      <c r="L29" s="4">
        <v>700</v>
      </c>
      <c r="M29" s="4">
        <v>0</v>
      </c>
      <c r="N29" s="4">
        <v>100</v>
      </c>
      <c r="O29" s="4">
        <v>0</v>
      </c>
      <c r="P29" s="4">
        <v>35</v>
      </c>
      <c r="Q29" s="4">
        <v>5390</v>
      </c>
      <c r="R29" s="5">
        <f t="shared" si="2"/>
        <v>6496</v>
      </c>
      <c r="S29" s="4">
        <f t="shared" si="3"/>
        <v>35451</v>
      </c>
      <c r="T29" s="5"/>
    </row>
    <row r="30" spans="1:20" x14ac:dyDescent="0.3">
      <c r="A30" s="9" t="s">
        <v>31</v>
      </c>
      <c r="B30" s="4">
        <v>0</v>
      </c>
      <c r="C30" s="4">
        <v>28955</v>
      </c>
      <c r="D30" s="4">
        <v>0</v>
      </c>
      <c r="E30" s="4">
        <f t="shared" si="0"/>
        <v>28955</v>
      </c>
      <c r="F30" s="4">
        <v>0</v>
      </c>
      <c r="G30" s="5">
        <f t="shared" si="1"/>
        <v>28955</v>
      </c>
      <c r="H30" s="4">
        <v>0</v>
      </c>
      <c r="I30" s="4">
        <v>100</v>
      </c>
      <c r="J30" s="4">
        <v>171</v>
      </c>
      <c r="K30" s="4">
        <v>0</v>
      </c>
      <c r="L30" s="4">
        <v>700</v>
      </c>
      <c r="M30" s="4">
        <v>0</v>
      </c>
      <c r="N30" s="4">
        <v>100</v>
      </c>
      <c r="O30" s="4">
        <v>300</v>
      </c>
      <c r="P30" s="4">
        <v>45</v>
      </c>
      <c r="Q30" s="4">
        <v>5390</v>
      </c>
      <c r="R30" s="5">
        <f t="shared" si="2"/>
        <v>6806</v>
      </c>
      <c r="S30" s="4">
        <f t="shared" si="3"/>
        <v>35761</v>
      </c>
      <c r="T30" s="5"/>
    </row>
    <row r="31" spans="1:20" x14ac:dyDescent="0.3">
      <c r="A31" s="9" t="s">
        <v>32</v>
      </c>
      <c r="B31" s="4">
        <v>0</v>
      </c>
      <c r="C31" s="4">
        <v>28955</v>
      </c>
      <c r="D31" s="4">
        <v>0</v>
      </c>
      <c r="E31" s="4">
        <f t="shared" si="0"/>
        <v>28955</v>
      </c>
      <c r="F31" s="4">
        <v>0</v>
      </c>
      <c r="G31" s="5">
        <f t="shared" si="1"/>
        <v>28955</v>
      </c>
      <c r="H31" s="4">
        <v>0</v>
      </c>
      <c r="I31" s="4">
        <v>100</v>
      </c>
      <c r="J31" s="4">
        <v>171</v>
      </c>
      <c r="K31" s="4">
        <v>0</v>
      </c>
      <c r="L31" s="4">
        <v>700</v>
      </c>
      <c r="M31" s="4">
        <v>0</v>
      </c>
      <c r="N31" s="4">
        <v>100</v>
      </c>
      <c r="O31" s="4">
        <v>300</v>
      </c>
      <c r="P31" s="4">
        <v>45</v>
      </c>
      <c r="Q31" s="4">
        <v>5390</v>
      </c>
      <c r="R31" s="5">
        <f t="shared" si="2"/>
        <v>6806</v>
      </c>
      <c r="S31" s="4">
        <f t="shared" si="3"/>
        <v>35761</v>
      </c>
      <c r="T31" s="5"/>
    </row>
    <row r="32" spans="1:20" x14ac:dyDescent="0.3">
      <c r="A32" s="9" t="s">
        <v>33</v>
      </c>
      <c r="B32" s="4">
        <v>0</v>
      </c>
      <c r="C32" s="4">
        <v>28955</v>
      </c>
      <c r="D32" s="4">
        <v>0</v>
      </c>
      <c r="E32" s="4">
        <f t="shared" si="0"/>
        <v>28955</v>
      </c>
      <c r="F32" s="4">
        <v>0</v>
      </c>
      <c r="G32" s="5">
        <f t="shared" si="1"/>
        <v>28955</v>
      </c>
      <c r="H32" s="4">
        <v>0</v>
      </c>
      <c r="I32" s="4">
        <v>100</v>
      </c>
      <c r="J32" s="4">
        <v>171</v>
      </c>
      <c r="K32" s="4">
        <v>0</v>
      </c>
      <c r="L32" s="4">
        <v>700</v>
      </c>
      <c r="M32" s="4">
        <v>0</v>
      </c>
      <c r="N32" s="4">
        <v>100</v>
      </c>
      <c r="O32" s="4">
        <v>300</v>
      </c>
      <c r="P32" s="4">
        <v>45</v>
      </c>
      <c r="Q32" s="4">
        <v>5390</v>
      </c>
      <c r="R32" s="5">
        <f t="shared" si="2"/>
        <v>6806</v>
      </c>
      <c r="S32" s="4">
        <f t="shared" si="3"/>
        <v>35761</v>
      </c>
      <c r="T32" s="5"/>
    </row>
    <row r="33" spans="1:20" x14ac:dyDescent="0.3">
      <c r="A33" s="9" t="s">
        <v>34</v>
      </c>
      <c r="B33" s="4">
        <v>0</v>
      </c>
      <c r="C33" s="4">
        <v>28955</v>
      </c>
      <c r="D33" s="4">
        <v>0</v>
      </c>
      <c r="E33" s="4">
        <f t="shared" si="0"/>
        <v>28955</v>
      </c>
      <c r="F33" s="4">
        <v>0</v>
      </c>
      <c r="G33" s="5">
        <f t="shared" si="1"/>
        <v>28955</v>
      </c>
      <c r="H33" s="4">
        <v>0</v>
      </c>
      <c r="I33" s="4">
        <v>100</v>
      </c>
      <c r="J33" s="4">
        <v>171</v>
      </c>
      <c r="K33" s="4">
        <v>0</v>
      </c>
      <c r="L33" s="4">
        <v>700</v>
      </c>
      <c r="M33" s="4">
        <v>0</v>
      </c>
      <c r="N33" s="4">
        <v>100</v>
      </c>
      <c r="O33" s="4">
        <v>300</v>
      </c>
      <c r="P33" s="4">
        <v>45</v>
      </c>
      <c r="Q33" s="4">
        <v>5390</v>
      </c>
      <c r="R33" s="5">
        <f t="shared" si="2"/>
        <v>6806</v>
      </c>
      <c r="S33" s="4">
        <f t="shared" si="3"/>
        <v>35761</v>
      </c>
      <c r="T33" s="5"/>
    </row>
    <row r="35" spans="1:20" x14ac:dyDescent="0.3">
      <c r="B35" s="6" t="s">
        <v>49</v>
      </c>
    </row>
  </sheetData>
  <autoFilter ref="A4:T33"/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102.1</vt:lpstr>
      <vt:lpstr>102.2</vt:lpstr>
      <vt:lpstr>103.1</vt:lpstr>
      <vt:lpstr>103.2</vt:lpstr>
      <vt:lpstr>104.1</vt:lpstr>
      <vt:lpstr>104.2</vt:lpstr>
      <vt:lpstr>105.1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2016-09-20T05:45:49Z</dcterms:created>
  <dcterms:modified xsi:type="dcterms:W3CDTF">2016-09-29T01:19:13Z</dcterms:modified>
</cp:coreProperties>
</file>